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2420"/>
  </bookViews>
  <sheets>
    <sheet name="List1 (3)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  <c r="K22" i="1"/>
  <c r="K41" i="1"/>
  <c r="J41" i="1"/>
  <c r="I41" i="1"/>
  <c r="H41" i="1"/>
  <c r="J22" i="1"/>
  <c r="I22" i="1"/>
  <c r="J11" i="1"/>
  <c r="I11" i="1"/>
</calcChain>
</file>

<file path=xl/sharedStrings.xml><?xml version="1.0" encoding="utf-8"?>
<sst xmlns="http://schemas.openxmlformats.org/spreadsheetml/2006/main" count="171" uniqueCount="93">
  <si>
    <t>Celkem bytů 182</t>
  </si>
  <si>
    <t>169 bytů v osobním vlastnictví k 31.8.2017</t>
  </si>
  <si>
    <t>průměrný počet osob 333/ročně</t>
  </si>
  <si>
    <t>Položka rozpočtu</t>
  </si>
  <si>
    <t>kód rozpočtu</t>
  </si>
  <si>
    <t>vazba na stanovy</t>
  </si>
  <si>
    <t>způsoby rozúčtování jednotlivých složek</t>
  </si>
  <si>
    <t>vypořádání položky</t>
  </si>
  <si>
    <t>výše předpisu (měsíčně/ročně)</t>
  </si>
  <si>
    <t>údaje roku 2016</t>
  </si>
  <si>
    <t>měsíční zálohy roku 2017 k 31.8.2017 (vynásobeny 12-ti, včetně průběžných změn u jednotlivých vlastníků a NP</t>
  </si>
  <si>
    <t>návrh výše záloh na rok 2018 správcem</t>
  </si>
  <si>
    <t>PŘÍJMY</t>
  </si>
  <si>
    <t>pronájem nebytových prostor</t>
  </si>
  <si>
    <t>P1</t>
  </si>
  <si>
    <t>Čl. 18 odst. 3 písm. e)</t>
  </si>
  <si>
    <t>spoluvl. podíl</t>
  </si>
  <si>
    <t>FINANČNĚ VYPOŘÁDAT</t>
  </si>
  <si>
    <t>dle smlouvy</t>
  </si>
  <si>
    <t>nájemné</t>
  </si>
  <si>
    <t>P2</t>
  </si>
  <si>
    <t>Příjmy celkem</t>
  </si>
  <si>
    <t>VÝDAJE</t>
  </si>
  <si>
    <t>Správa domu</t>
  </si>
  <si>
    <t>Čl. 17 odst. 2 písm. a)</t>
  </si>
  <si>
    <t>Činnosti provozně-technické povahy</t>
  </si>
  <si>
    <t>Čl. 3 odst. 3</t>
  </si>
  <si>
    <t>krátkodobá záloha na údržbu a běžné opravy</t>
  </si>
  <si>
    <t>VP1</t>
  </si>
  <si>
    <t>Čl. 17 odst. 4 písm. a) Čl. 18 odst. 3 písm. c)</t>
  </si>
  <si>
    <t>pojištění domu</t>
  </si>
  <si>
    <t>VP2</t>
  </si>
  <si>
    <t>Činnosti správní povahy</t>
  </si>
  <si>
    <t>Čl. 3 odst. 4</t>
  </si>
  <si>
    <t>správní režie</t>
  </si>
  <si>
    <t>VS1</t>
  </si>
  <si>
    <t>Čl. 17 odst. 4 písm. b) Čl. 18 odst. 3 písm. d)</t>
  </si>
  <si>
    <t>rovný díl na byt</t>
  </si>
  <si>
    <t>čerpáno z provozních nákladů</t>
  </si>
  <si>
    <t>odměny statutárním orgánům</t>
  </si>
  <si>
    <t>VS2</t>
  </si>
  <si>
    <t>poplatek za správu</t>
  </si>
  <si>
    <t>VS3</t>
  </si>
  <si>
    <t>pojištění  príšlušenstvím + SČMBD</t>
  </si>
  <si>
    <t>VS4</t>
  </si>
  <si>
    <t>Výdaje na správu celkem</t>
  </si>
  <si>
    <t>Zálohy na služby</t>
  </si>
  <si>
    <t>SUV 599-600</t>
  </si>
  <si>
    <t>S11</t>
  </si>
  <si>
    <t>Čl. 19 odst. 4 písm. a)</t>
  </si>
  <si>
    <t>vyhláška MMR 269/2015</t>
  </si>
  <si>
    <t>individuálně</t>
  </si>
  <si>
    <t>SUV 601-602</t>
  </si>
  <si>
    <t>S12</t>
  </si>
  <si>
    <t>SUV 603-604</t>
  </si>
  <si>
    <t>S13</t>
  </si>
  <si>
    <t>SUV 605-606</t>
  </si>
  <si>
    <t>S14</t>
  </si>
  <si>
    <t>TUV (ohřev + voda) 599-600</t>
  </si>
  <si>
    <t>S21</t>
  </si>
  <si>
    <t>TUV (ohřev + voda) 601-602</t>
  </si>
  <si>
    <t>S22</t>
  </si>
  <si>
    <t>TUV (ohřev + voda) 603-604</t>
  </si>
  <si>
    <t>S23</t>
  </si>
  <si>
    <t>TUV (ohřev + voda) 605-606</t>
  </si>
  <si>
    <t>S24</t>
  </si>
  <si>
    <t>Teplo 599-600</t>
  </si>
  <si>
    <t>S31</t>
  </si>
  <si>
    <t>Čl. 19 odst. 4 písm. c)</t>
  </si>
  <si>
    <t>Teplo 601-602</t>
  </si>
  <si>
    <t>S32</t>
  </si>
  <si>
    <t>Teplo 603-604</t>
  </si>
  <si>
    <t>S33</t>
  </si>
  <si>
    <t>Teplo 605-606</t>
  </si>
  <si>
    <t>S34</t>
  </si>
  <si>
    <t>elektřina společné prostory ++</t>
  </si>
  <si>
    <t>S50</t>
  </si>
  <si>
    <t>Čl. 19 odst. 4 písm. b)</t>
  </si>
  <si>
    <t>výtah - provoz ++</t>
  </si>
  <si>
    <t>S61</t>
  </si>
  <si>
    <t>výtah - elektřina</t>
  </si>
  <si>
    <t>S62</t>
  </si>
  <si>
    <t>TDO</t>
  </si>
  <si>
    <t>S70</t>
  </si>
  <si>
    <t>úklid společných prostor ++</t>
  </si>
  <si>
    <t>S80</t>
  </si>
  <si>
    <t>Zálohy na služby celkem</t>
  </si>
  <si>
    <r>
      <t>Započtená plocha bytů (m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) </t>
    </r>
  </si>
  <si>
    <t>Spoluvlastnický podíl bytů:</t>
  </si>
  <si>
    <t>Výtah nepoužívá bytů:</t>
  </si>
  <si>
    <t>upravený návrh výše záloh na rok 2018 odsouhlasený výborem</t>
  </si>
  <si>
    <t>měsíčně 80 Kč/byt</t>
  </si>
  <si>
    <t>měsíčně 40 Kč/byt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</si>
</sst>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trike/>
      <sz val="10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2" borderId="2" xfId="0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/>
    <xf numFmtId="0" fontId="0" fillId="2" borderId="5" xfId="0" applyFill="1" applyBorder="1"/>
    <xf numFmtId="0" fontId="3" fillId="4" borderId="4" xfId="0" applyFont="1" applyFill="1" applyBorder="1"/>
    <xf numFmtId="0" fontId="3" fillId="4" borderId="0" xfId="0" applyFont="1" applyFill="1" applyBorder="1"/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4" fontId="1" fillId="0" borderId="20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0" fontId="0" fillId="0" borderId="22" xfId="0" applyBorder="1"/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4" xfId="0" applyBorder="1" applyAlignment="1">
      <alignment horizontal="center"/>
    </xf>
    <xf numFmtId="4" fontId="1" fillId="0" borderId="24" xfId="0" applyNumberFormat="1" applyFont="1" applyBorder="1" applyAlignment="1">
      <alignment horizontal="center"/>
    </xf>
    <xf numFmtId="4" fontId="2" fillId="0" borderId="24" xfId="0" applyNumberFormat="1" applyFont="1" applyBorder="1" applyAlignment="1">
      <alignment horizontal="center"/>
    </xf>
    <xf numFmtId="4" fontId="2" fillId="0" borderId="25" xfId="0" applyNumberFormat="1" applyFont="1" applyBorder="1" applyAlignment="1">
      <alignment horizontal="center"/>
    </xf>
    <xf numFmtId="0" fontId="2" fillId="0" borderId="26" xfId="0" applyFont="1" applyBorder="1"/>
    <xf numFmtId="0" fontId="2" fillId="0" borderId="27" xfId="0" applyFont="1" applyBorder="1" applyAlignment="1">
      <alignment horizontal="center"/>
    </xf>
    <xf numFmtId="0" fontId="0" fillId="0" borderId="27" xfId="0" applyBorder="1"/>
    <xf numFmtId="0" fontId="0" fillId="0" borderId="27" xfId="0" applyBorder="1" applyAlignment="1">
      <alignment horizontal="center"/>
    </xf>
    <xf numFmtId="4" fontId="1" fillId="0" borderId="28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29" xfId="0" applyNumberFormat="1" applyFont="1" applyBorder="1" applyAlignment="1">
      <alignment horizontal="center"/>
    </xf>
    <xf numFmtId="0" fontId="3" fillId="5" borderId="30" xfId="0" applyFont="1" applyFill="1" applyBorder="1"/>
    <xf numFmtId="0" fontId="3" fillId="5" borderId="31" xfId="0" applyFont="1" applyFill="1" applyBorder="1" applyAlignment="1">
      <alignment horizontal="center"/>
    </xf>
    <xf numFmtId="0" fontId="0" fillId="5" borderId="31" xfId="0" applyFill="1" applyBorder="1"/>
    <xf numFmtId="0" fontId="0" fillId="5" borderId="31" xfId="0" applyFill="1" applyBorder="1" applyAlignment="1">
      <alignment horizontal="center"/>
    </xf>
    <xf numFmtId="4" fontId="1" fillId="5" borderId="31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4" fontId="2" fillId="5" borderId="32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 wrapText="1"/>
    </xf>
    <xf numFmtId="0" fontId="2" fillId="6" borderId="33" xfId="0" applyFont="1" applyFill="1" applyBorder="1" applyAlignment="1">
      <alignment horizontal="center" wrapText="1"/>
    </xf>
    <xf numFmtId="0" fontId="0" fillId="6" borderId="12" xfId="0" applyFill="1" applyBorder="1"/>
    <xf numFmtId="0" fontId="0" fillId="6" borderId="34" xfId="0" applyFill="1" applyBorder="1"/>
    <xf numFmtId="0" fontId="0" fillId="6" borderId="35" xfId="0" applyFill="1" applyBorder="1" applyAlignment="1">
      <alignment horizontal="center"/>
    </xf>
    <xf numFmtId="4" fontId="1" fillId="6" borderId="35" xfId="0" applyNumberFormat="1" applyFont="1" applyFill="1" applyBorder="1" applyAlignment="1">
      <alignment horizontal="center"/>
    </xf>
    <xf numFmtId="4" fontId="2" fillId="6" borderId="35" xfId="0" applyNumberFormat="1" applyFont="1" applyFill="1" applyBorder="1" applyAlignment="1">
      <alignment horizontal="center"/>
    </xf>
    <xf numFmtId="4" fontId="2" fillId="6" borderId="36" xfId="0" applyNumberFormat="1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 vertical="center" wrapText="1"/>
    </xf>
    <xf numFmtId="0" fontId="4" fillId="7" borderId="33" xfId="0" applyFont="1" applyFill="1" applyBorder="1" applyAlignment="1">
      <alignment horizontal="center" vertical="center" wrapText="1"/>
    </xf>
    <xf numFmtId="0" fontId="0" fillId="7" borderId="12" xfId="0" applyFill="1" applyBorder="1"/>
    <xf numFmtId="0" fontId="0" fillId="0" borderId="34" xfId="0" applyBorder="1"/>
    <xf numFmtId="0" fontId="0" fillId="0" borderId="35" xfId="0" applyBorder="1" applyAlignment="1">
      <alignment horizontal="center"/>
    </xf>
    <xf numFmtId="4" fontId="1" fillId="0" borderId="35" xfId="0" applyNumberFormat="1" applyFont="1" applyBorder="1" applyAlignment="1">
      <alignment horizontal="center"/>
    </xf>
    <xf numFmtId="4" fontId="2" fillId="0" borderId="35" xfId="0" applyNumberFormat="1" applyFont="1" applyBorder="1" applyAlignment="1">
      <alignment horizontal="center"/>
    </xf>
    <xf numFmtId="4" fontId="2" fillId="0" borderId="36" xfId="0" applyNumberFormat="1" applyFont="1" applyBorder="1" applyAlignment="1">
      <alignment horizontal="center"/>
    </xf>
    <xf numFmtId="0" fontId="0" fillId="0" borderId="37" xfId="0" applyFont="1" applyFill="1" applyBorder="1" applyAlignment="1">
      <alignment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39" xfId="0" applyBorder="1" applyAlignment="1">
      <alignment horizontal="left" vertical="center" wrapText="1"/>
    </xf>
    <xf numFmtId="0" fontId="0" fillId="0" borderId="39" xfId="0" applyBorder="1" applyAlignment="1">
      <alignment horizontal="center" vertical="center"/>
    </xf>
    <xf numFmtId="4" fontId="2" fillId="0" borderId="39" xfId="0" applyNumberFormat="1" applyFont="1" applyBorder="1" applyAlignment="1">
      <alignment horizontal="center" vertical="center"/>
    </xf>
    <xf numFmtId="4" fontId="2" fillId="0" borderId="40" xfId="0" applyNumberFormat="1" applyFont="1" applyBorder="1" applyAlignment="1">
      <alignment horizontal="center" vertical="center"/>
    </xf>
    <xf numFmtId="0" fontId="0" fillId="0" borderId="41" xfId="0" applyFont="1" applyFill="1" applyBorder="1" applyAlignment="1">
      <alignment vertical="center"/>
    </xf>
    <xf numFmtId="0" fontId="0" fillId="0" borderId="42" xfId="0" applyFont="1" applyFill="1" applyBorder="1" applyAlignment="1">
      <alignment horizontal="center" vertical="center"/>
    </xf>
    <xf numFmtId="0" fontId="0" fillId="0" borderId="43" xfId="0" applyBorder="1" applyAlignment="1">
      <alignment horizontal="left" vertical="center" wrapText="1"/>
    </xf>
    <xf numFmtId="0" fontId="0" fillId="0" borderId="43" xfId="0" applyBorder="1" applyAlignment="1">
      <alignment horizontal="center" vertical="center"/>
    </xf>
    <xf numFmtId="4" fontId="2" fillId="0" borderId="43" xfId="0" applyNumberFormat="1" applyFont="1" applyBorder="1" applyAlignment="1">
      <alignment horizontal="center" vertical="center"/>
    </xf>
    <xf numFmtId="4" fontId="2" fillId="0" borderId="44" xfId="0" applyNumberFormat="1" applyFont="1" applyBorder="1" applyAlignment="1">
      <alignment horizontal="center" vertical="center"/>
    </xf>
    <xf numFmtId="0" fontId="4" fillId="7" borderId="45" xfId="0" applyFont="1" applyFill="1" applyBorder="1" applyAlignment="1">
      <alignment horizontal="center" vertical="center" wrapText="1"/>
    </xf>
    <xf numFmtId="0" fontId="4" fillId="7" borderId="46" xfId="0" applyFont="1" applyFill="1" applyBorder="1" applyAlignment="1">
      <alignment horizontal="center" vertical="center" wrapText="1"/>
    </xf>
    <xf numFmtId="0" fontId="0" fillId="7" borderId="47" xfId="0" applyFill="1" applyBorder="1"/>
    <xf numFmtId="0" fontId="0" fillId="0" borderId="48" xfId="0" applyBorder="1"/>
    <xf numFmtId="0" fontId="0" fillId="0" borderId="31" xfId="0" applyBorder="1" applyAlignment="1">
      <alignment horizontal="center"/>
    </xf>
    <xf numFmtId="4" fontId="1" fillId="0" borderId="31" xfId="0" applyNumberFormat="1" applyFont="1" applyBorder="1" applyAlignment="1">
      <alignment horizontal="center" vertical="center"/>
    </xf>
    <xf numFmtId="4" fontId="2" fillId="0" borderId="31" xfId="0" applyNumberFormat="1" applyFont="1" applyBorder="1" applyAlignment="1">
      <alignment horizontal="center" vertical="center"/>
    </xf>
    <xf numFmtId="4" fontId="2" fillId="0" borderId="32" xfId="0" applyNumberFormat="1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left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4" fontId="2" fillId="0" borderId="51" xfId="0" applyNumberFormat="1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 wrapText="1"/>
    </xf>
    <xf numFmtId="4" fontId="2" fillId="0" borderId="52" xfId="0" applyNumberFormat="1" applyFont="1" applyBorder="1" applyAlignment="1">
      <alignment horizontal="center" vertical="center"/>
    </xf>
    <xf numFmtId="0" fontId="0" fillId="0" borderId="53" xfId="0" applyBorder="1" applyAlignment="1">
      <alignment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left" vertical="center" wrapText="1"/>
    </xf>
    <xf numFmtId="0" fontId="0" fillId="0" borderId="55" xfId="0" applyBorder="1" applyAlignment="1">
      <alignment horizontal="center" vertical="center"/>
    </xf>
    <xf numFmtId="4" fontId="2" fillId="0" borderId="55" xfId="0" applyNumberFormat="1" applyFont="1" applyBorder="1" applyAlignment="1">
      <alignment horizontal="center" vertical="center"/>
    </xf>
    <xf numFmtId="4" fontId="2" fillId="0" borderId="56" xfId="0" applyNumberFormat="1" applyFont="1" applyBorder="1" applyAlignment="1">
      <alignment horizontal="center" vertical="center"/>
    </xf>
    <xf numFmtId="0" fontId="2" fillId="6" borderId="57" xfId="0" applyFont="1" applyFill="1" applyBorder="1"/>
    <xf numFmtId="0" fontId="2" fillId="6" borderId="58" xfId="0" applyFont="1" applyFill="1" applyBorder="1" applyAlignment="1">
      <alignment horizontal="center"/>
    </xf>
    <xf numFmtId="0" fontId="1" fillId="6" borderId="58" xfId="0" applyFont="1" applyFill="1" applyBorder="1"/>
    <xf numFmtId="0" fontId="0" fillId="6" borderId="58" xfId="0" applyFill="1" applyBorder="1"/>
    <xf numFmtId="0" fontId="0" fillId="6" borderId="59" xfId="0" applyFill="1" applyBorder="1" applyAlignment="1">
      <alignment horizontal="center" vertical="center"/>
    </xf>
    <xf numFmtId="4" fontId="2" fillId="6" borderId="15" xfId="0" applyNumberFormat="1" applyFont="1" applyFill="1" applyBorder="1" applyAlignment="1">
      <alignment horizontal="center" vertical="center"/>
    </xf>
    <xf numFmtId="4" fontId="2" fillId="6" borderId="29" xfId="0" applyNumberFormat="1" applyFont="1" applyFill="1" applyBorder="1" applyAlignment="1">
      <alignment horizontal="center" vertical="center"/>
    </xf>
    <xf numFmtId="0" fontId="2" fillId="3" borderId="60" xfId="0" applyFont="1" applyFill="1" applyBorder="1"/>
    <xf numFmtId="0" fontId="2" fillId="3" borderId="61" xfId="0" applyFont="1" applyFill="1" applyBorder="1" applyAlignment="1">
      <alignment horizontal="center"/>
    </xf>
    <xf numFmtId="0" fontId="2" fillId="8" borderId="61" xfId="0" applyFont="1" applyFill="1" applyBorder="1"/>
    <xf numFmtId="0" fontId="0" fillId="3" borderId="61" xfId="0" applyFill="1" applyBorder="1"/>
    <xf numFmtId="0" fontId="0" fillId="3" borderId="61" xfId="0" applyFill="1" applyBorder="1" applyAlignment="1">
      <alignment horizontal="center"/>
    </xf>
    <xf numFmtId="0" fontId="0" fillId="3" borderId="62" xfId="0" applyFill="1" applyBorder="1"/>
    <xf numFmtId="0" fontId="0" fillId="0" borderId="18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1" fillId="0" borderId="51" xfId="0" applyFont="1" applyBorder="1" applyAlignment="1">
      <alignment horizontal="center"/>
    </xf>
    <xf numFmtId="4" fontId="2" fillId="0" borderId="51" xfId="0" applyNumberFormat="1" applyFont="1" applyBorder="1" applyAlignment="1">
      <alignment horizontal="center"/>
    </xf>
    <xf numFmtId="4" fontId="2" fillId="0" borderId="52" xfId="0" applyNumberFormat="1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left" vertical="center" wrapText="1"/>
    </xf>
    <xf numFmtId="0" fontId="2" fillId="0" borderId="24" xfId="0" applyFont="1" applyBorder="1" applyAlignment="1">
      <alignment horizontal="center"/>
    </xf>
    <xf numFmtId="0" fontId="2" fillId="8" borderId="26" xfId="0" applyFont="1" applyFill="1" applyBorder="1"/>
    <xf numFmtId="0" fontId="2" fillId="8" borderId="27" xfId="0" applyFont="1" applyFill="1" applyBorder="1" applyAlignment="1">
      <alignment horizontal="center"/>
    </xf>
    <xf numFmtId="0" fontId="1" fillId="8" borderId="27" xfId="0" applyFont="1" applyFill="1" applyBorder="1"/>
    <xf numFmtId="0" fontId="0" fillId="8" borderId="27" xfId="0" applyFill="1" applyBorder="1"/>
    <xf numFmtId="0" fontId="0" fillId="8" borderId="28" xfId="0" applyFill="1" applyBorder="1"/>
    <xf numFmtId="4" fontId="2" fillId="8" borderId="15" xfId="0" applyNumberFormat="1" applyFont="1" applyFill="1" applyBorder="1" applyAlignment="1">
      <alignment horizontal="center"/>
    </xf>
    <xf numFmtId="4" fontId="2" fillId="8" borderId="29" xfId="0" applyNumberFormat="1" applyFont="1" applyFill="1" applyBorder="1" applyAlignment="1">
      <alignment horizontal="center"/>
    </xf>
    <xf numFmtId="4" fontId="2" fillId="0" borderId="0" xfId="0" applyNumberFormat="1" applyFont="1"/>
    <xf numFmtId="3" fontId="2" fillId="0" borderId="0" xfId="0" applyNumberFormat="1" applyFont="1"/>
    <xf numFmtId="0" fontId="2" fillId="0" borderId="0" xfId="0" applyFont="1"/>
    <xf numFmtId="4" fontId="2" fillId="0" borderId="39" xfId="0" applyNumberFormat="1" applyFont="1" applyFill="1" applyBorder="1" applyAlignment="1">
      <alignment horizontal="center" vertical="center"/>
    </xf>
    <xf numFmtId="164" fontId="2" fillId="0" borderId="43" xfId="0" applyNumberFormat="1" applyFont="1" applyFill="1" applyBorder="1" applyAlignment="1">
      <alignment horizontal="center" vertical="center"/>
    </xf>
    <xf numFmtId="0" fontId="0" fillId="2" borderId="64" xfId="0" applyFill="1" applyBorder="1"/>
    <xf numFmtId="0" fontId="0" fillId="2" borderId="63" xfId="0" applyFill="1" applyBorder="1"/>
    <xf numFmtId="4" fontId="6" fillId="10" borderId="39" xfId="0" applyNumberFormat="1" applyFont="1" applyFill="1" applyBorder="1" applyAlignment="1">
      <alignment horizontal="center" vertical="center"/>
    </xf>
    <xf numFmtId="4" fontId="6" fillId="0" borderId="40" xfId="0" applyNumberFormat="1" applyFont="1" applyBorder="1" applyAlignment="1">
      <alignment horizontal="center" vertical="center"/>
    </xf>
    <xf numFmtId="4" fontId="6" fillId="0" borderId="52" xfId="0" applyNumberFormat="1" applyFont="1" applyBorder="1" applyAlignment="1">
      <alignment horizontal="center" vertical="center"/>
    </xf>
    <xf numFmtId="4" fontId="6" fillId="10" borderId="51" xfId="0" applyNumberFormat="1" applyFont="1" applyFill="1" applyBorder="1" applyAlignment="1">
      <alignment horizontal="center" vertical="center"/>
    </xf>
    <xf numFmtId="4" fontId="2" fillId="11" borderId="40" xfId="0" applyNumberFormat="1" applyFont="1" applyFill="1" applyBorder="1" applyAlignment="1">
      <alignment horizontal="center" vertical="center"/>
    </xf>
    <xf numFmtId="4" fontId="2" fillId="11" borderId="52" xfId="0" applyNumberFormat="1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left" vertical="center" wrapText="1"/>
    </xf>
    <xf numFmtId="0" fontId="1" fillId="9" borderId="13" xfId="0" applyFont="1" applyFill="1" applyBorder="1" applyAlignment="1">
      <alignment horizontal="left" vertical="center" wrapText="1"/>
    </xf>
    <xf numFmtId="0" fontId="1" fillId="9" borderId="1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3" borderId="16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tabSelected="1" workbookViewId="0">
      <selection activeCell="B63" sqref="B63"/>
    </sheetView>
  </sheetViews>
  <sheetFormatPr defaultRowHeight="11.25" x14ac:dyDescent="0.2"/>
  <cols>
    <col min="1" max="1" width="6" customWidth="1"/>
    <col min="2" max="2" width="37.5" customWidth="1"/>
    <col min="3" max="3" width="12.33203125" customWidth="1"/>
    <col min="4" max="4" width="19.83203125" customWidth="1"/>
    <col min="5" max="5" width="15" customWidth="1"/>
    <col min="6" max="6" width="27.83203125" customWidth="1"/>
    <col min="7" max="7" width="18.5" customWidth="1"/>
    <col min="8" max="8" width="19.33203125" customWidth="1"/>
    <col min="9" max="9" width="29.6640625" customWidth="1"/>
    <col min="10" max="10" width="15.6640625" customWidth="1"/>
    <col min="11" max="12" width="21.1640625" customWidth="1"/>
  </cols>
  <sheetData>
    <row r="1" spans="2:11" ht="12" thickBot="1" x14ac:dyDescent="0.25"/>
    <row r="2" spans="2:11" x14ac:dyDescent="0.2">
      <c r="B2" s="154" t="s">
        <v>0</v>
      </c>
      <c r="C2" s="1"/>
      <c r="D2" s="1"/>
      <c r="E2" s="156" t="s">
        <v>1</v>
      </c>
      <c r="F2" s="156"/>
      <c r="G2" s="158" t="s">
        <v>2</v>
      </c>
      <c r="H2" s="2"/>
      <c r="I2" s="2"/>
      <c r="J2" s="3"/>
      <c r="K2" s="135"/>
    </row>
    <row r="3" spans="2:11" ht="12" thickBot="1" x14ac:dyDescent="0.25">
      <c r="B3" s="155"/>
      <c r="C3" s="4"/>
      <c r="D3" s="4"/>
      <c r="E3" s="157"/>
      <c r="F3" s="157"/>
      <c r="G3" s="159"/>
      <c r="H3" s="5"/>
      <c r="I3" s="5"/>
      <c r="J3" s="6"/>
      <c r="K3" s="134"/>
    </row>
    <row r="4" spans="2:11" ht="12.75" customHeight="1" x14ac:dyDescent="0.2">
      <c r="B4" s="160" t="s">
        <v>3</v>
      </c>
      <c r="C4" s="163" t="s">
        <v>4</v>
      </c>
      <c r="D4" s="166" t="s">
        <v>5</v>
      </c>
      <c r="E4" s="148" t="s">
        <v>6</v>
      </c>
      <c r="F4" s="145" t="s">
        <v>7</v>
      </c>
      <c r="G4" s="166" t="s">
        <v>8</v>
      </c>
      <c r="H4" s="145" t="s">
        <v>9</v>
      </c>
      <c r="I4" s="148" t="s">
        <v>10</v>
      </c>
      <c r="J4" s="151" t="s">
        <v>11</v>
      </c>
      <c r="K4" s="142" t="s">
        <v>90</v>
      </c>
    </row>
    <row r="5" spans="2:11" ht="12.75" customHeight="1" x14ac:dyDescent="0.2">
      <c r="B5" s="161"/>
      <c r="C5" s="164"/>
      <c r="D5" s="167"/>
      <c r="E5" s="149"/>
      <c r="F5" s="146"/>
      <c r="G5" s="167"/>
      <c r="H5" s="146"/>
      <c r="I5" s="149"/>
      <c r="J5" s="152"/>
      <c r="K5" s="143"/>
    </row>
    <row r="6" spans="2:11" ht="12.75" customHeight="1" x14ac:dyDescent="0.2">
      <c r="B6" s="161"/>
      <c r="C6" s="164"/>
      <c r="D6" s="167"/>
      <c r="E6" s="149"/>
      <c r="F6" s="146"/>
      <c r="G6" s="167"/>
      <c r="H6" s="146"/>
      <c r="I6" s="149"/>
      <c r="J6" s="152"/>
      <c r="K6" s="143"/>
    </row>
    <row r="7" spans="2:11" ht="12.75" customHeight="1" thickBot="1" x14ac:dyDescent="0.25">
      <c r="B7" s="162"/>
      <c r="C7" s="165"/>
      <c r="D7" s="168"/>
      <c r="E7" s="150"/>
      <c r="F7" s="147"/>
      <c r="G7" s="168"/>
      <c r="H7" s="147"/>
      <c r="I7" s="150"/>
      <c r="J7" s="153"/>
      <c r="K7" s="144"/>
    </row>
    <row r="8" spans="2:11" ht="16.5" customHeight="1" thickBot="1" x14ac:dyDescent="0.3">
      <c r="B8" s="7" t="s">
        <v>12</v>
      </c>
      <c r="C8" s="8"/>
      <c r="D8" s="9"/>
      <c r="E8" s="10"/>
      <c r="F8" s="11"/>
      <c r="G8" s="12"/>
      <c r="H8" s="11"/>
      <c r="I8" s="10"/>
      <c r="J8" s="13"/>
      <c r="K8" s="13"/>
    </row>
    <row r="9" spans="2:11" ht="18" customHeight="1" x14ac:dyDescent="0.2">
      <c r="B9" s="14" t="s">
        <v>13</v>
      </c>
      <c r="C9" s="15" t="s">
        <v>14</v>
      </c>
      <c r="D9" s="16" t="s">
        <v>15</v>
      </c>
      <c r="E9" s="17" t="s">
        <v>16</v>
      </c>
      <c r="F9" s="17" t="s">
        <v>17</v>
      </c>
      <c r="G9" s="18" t="s">
        <v>18</v>
      </c>
      <c r="H9" s="19">
        <v>0</v>
      </c>
      <c r="I9" s="19">
        <v>56542</v>
      </c>
      <c r="J9" s="20">
        <v>56542</v>
      </c>
      <c r="K9" s="20">
        <v>56542</v>
      </c>
    </row>
    <row r="10" spans="2:11" ht="18" customHeight="1" x14ac:dyDescent="0.2">
      <c r="B10" s="21" t="s">
        <v>19</v>
      </c>
      <c r="C10" s="22" t="s">
        <v>20</v>
      </c>
      <c r="D10" s="23" t="s">
        <v>15</v>
      </c>
      <c r="E10" s="24" t="s">
        <v>16</v>
      </c>
      <c r="F10" s="24" t="s">
        <v>17</v>
      </c>
      <c r="G10" s="25" t="s">
        <v>18</v>
      </c>
      <c r="H10" s="26">
        <v>0</v>
      </c>
      <c r="I10" s="26">
        <v>65659</v>
      </c>
      <c r="J10" s="27">
        <v>65659</v>
      </c>
      <c r="K10" s="27">
        <v>65659</v>
      </c>
    </row>
    <row r="11" spans="2:11" ht="18" customHeight="1" thickBot="1" x14ac:dyDescent="0.25">
      <c r="B11" s="28" t="s">
        <v>21</v>
      </c>
      <c r="C11" s="29"/>
      <c r="D11" s="30"/>
      <c r="E11" s="30"/>
      <c r="F11" s="31"/>
      <c r="G11" s="32"/>
      <c r="H11" s="33"/>
      <c r="I11" s="33">
        <f>SUM(I9:I10)</f>
        <v>122201</v>
      </c>
      <c r="J11" s="34">
        <f>SUM(J9:J10)</f>
        <v>122201</v>
      </c>
      <c r="K11" s="34">
        <f>SUM(K9:K10)</f>
        <v>122201</v>
      </c>
    </row>
    <row r="12" spans="2:11" ht="17.25" customHeight="1" x14ac:dyDescent="0.25">
      <c r="B12" s="35" t="s">
        <v>22</v>
      </c>
      <c r="C12" s="36"/>
      <c r="D12" s="37"/>
      <c r="E12" s="37"/>
      <c r="F12" s="38"/>
      <c r="G12" s="39"/>
      <c r="H12" s="40"/>
      <c r="I12" s="40"/>
      <c r="J12" s="41"/>
      <c r="K12" s="41"/>
    </row>
    <row r="13" spans="2:11" ht="16.5" customHeight="1" x14ac:dyDescent="0.2">
      <c r="B13" s="42" t="s">
        <v>23</v>
      </c>
      <c r="C13" s="43"/>
      <c r="D13" s="44" t="s">
        <v>24</v>
      </c>
      <c r="E13" s="45"/>
      <c r="F13" s="46"/>
      <c r="G13" s="47"/>
      <c r="H13" s="48"/>
      <c r="I13" s="48"/>
      <c r="J13" s="49"/>
      <c r="K13" s="49"/>
    </row>
    <row r="14" spans="2:11" ht="15" customHeight="1" x14ac:dyDescent="0.2">
      <c r="B14" s="50" t="s">
        <v>25</v>
      </c>
      <c r="C14" s="51"/>
      <c r="D14" s="52" t="s">
        <v>26</v>
      </c>
      <c r="E14" s="53"/>
      <c r="F14" s="54"/>
      <c r="G14" s="55"/>
      <c r="H14" s="56"/>
      <c r="I14" s="56"/>
      <c r="J14" s="57"/>
      <c r="K14" s="57"/>
    </row>
    <row r="15" spans="2:11" ht="28.5" customHeight="1" x14ac:dyDescent="0.2">
      <c r="B15" s="58" t="s">
        <v>27</v>
      </c>
      <c r="C15" s="59" t="s">
        <v>28</v>
      </c>
      <c r="D15" s="60" t="s">
        <v>29</v>
      </c>
      <c r="E15" s="61" t="s">
        <v>16</v>
      </c>
      <c r="F15" s="61" t="s">
        <v>17</v>
      </c>
      <c r="G15" s="132">
        <v>0.19</v>
      </c>
      <c r="H15" s="62">
        <v>500419</v>
      </c>
      <c r="I15" s="62">
        <v>224184</v>
      </c>
      <c r="J15" s="63">
        <v>224184</v>
      </c>
      <c r="K15" s="63">
        <v>224184</v>
      </c>
    </row>
    <row r="16" spans="2:11" ht="28.5" customHeight="1" thickBot="1" x14ac:dyDescent="0.25">
      <c r="B16" s="64" t="s">
        <v>30</v>
      </c>
      <c r="C16" s="65" t="s">
        <v>31</v>
      </c>
      <c r="D16" s="66" t="s">
        <v>29</v>
      </c>
      <c r="E16" s="67" t="s">
        <v>16</v>
      </c>
      <c r="F16" s="67" t="s">
        <v>17</v>
      </c>
      <c r="G16" s="133">
        <v>3.3000000000000002E-2</v>
      </c>
      <c r="H16" s="68">
        <v>45225</v>
      </c>
      <c r="I16" s="68">
        <v>39624</v>
      </c>
      <c r="J16" s="69">
        <v>39624</v>
      </c>
      <c r="K16" s="69">
        <v>39624</v>
      </c>
    </row>
    <row r="17" spans="2:12" ht="15" customHeight="1" x14ac:dyDescent="0.2">
      <c r="B17" s="70" t="s">
        <v>32</v>
      </c>
      <c r="C17" s="71"/>
      <c r="D17" s="72" t="s">
        <v>33</v>
      </c>
      <c r="E17" s="73"/>
      <c r="F17" s="74"/>
      <c r="G17" s="75"/>
      <c r="H17" s="76"/>
      <c r="I17" s="76"/>
      <c r="J17" s="77"/>
      <c r="K17" s="77"/>
    </row>
    <row r="18" spans="2:12" ht="28.5" customHeight="1" x14ac:dyDescent="0.2">
      <c r="B18" s="78" t="s">
        <v>34</v>
      </c>
      <c r="C18" s="79" t="s">
        <v>35</v>
      </c>
      <c r="D18" s="60" t="s">
        <v>36</v>
      </c>
      <c r="E18" s="61" t="s">
        <v>37</v>
      </c>
      <c r="F18" s="61" t="s">
        <v>17</v>
      </c>
      <c r="G18" s="136">
        <v>10</v>
      </c>
      <c r="H18" s="80" t="s">
        <v>38</v>
      </c>
      <c r="I18" s="62">
        <v>21840</v>
      </c>
      <c r="J18" s="137">
        <v>21840</v>
      </c>
      <c r="K18" s="140">
        <v>87360</v>
      </c>
      <c r="L18" t="s">
        <v>92</v>
      </c>
    </row>
    <row r="19" spans="2:12" ht="28.5" customHeight="1" x14ac:dyDescent="0.2">
      <c r="B19" s="81" t="s">
        <v>39</v>
      </c>
      <c r="C19" s="82" t="s">
        <v>40</v>
      </c>
      <c r="D19" s="83" t="s">
        <v>36</v>
      </c>
      <c r="E19" s="84" t="s">
        <v>37</v>
      </c>
      <c r="F19" s="85" t="s">
        <v>17</v>
      </c>
      <c r="G19" s="139">
        <v>90</v>
      </c>
      <c r="H19" s="87" t="s">
        <v>38</v>
      </c>
      <c r="I19" s="86">
        <v>196560</v>
      </c>
      <c r="J19" s="138">
        <v>196560</v>
      </c>
      <c r="K19" s="141">
        <v>174720</v>
      </c>
      <c r="L19" t="s">
        <v>91</v>
      </c>
    </row>
    <row r="20" spans="2:12" ht="28.5" customHeight="1" x14ac:dyDescent="0.2">
      <c r="B20" s="81" t="s">
        <v>41</v>
      </c>
      <c r="C20" s="82" t="s">
        <v>42</v>
      </c>
      <c r="D20" s="83" t="s">
        <v>36</v>
      </c>
      <c r="E20" s="84" t="s">
        <v>37</v>
      </c>
      <c r="F20" s="85" t="s">
        <v>17</v>
      </c>
      <c r="G20" s="86">
        <v>132</v>
      </c>
      <c r="H20" s="86">
        <v>262944</v>
      </c>
      <c r="I20" s="86">
        <v>267696</v>
      </c>
      <c r="J20" s="88">
        <v>267696</v>
      </c>
      <c r="K20" s="88">
        <v>267696</v>
      </c>
    </row>
    <row r="21" spans="2:12" ht="28.5" customHeight="1" thickBot="1" x14ac:dyDescent="0.25">
      <c r="B21" s="89" t="s">
        <v>43</v>
      </c>
      <c r="C21" s="90" t="s">
        <v>44</v>
      </c>
      <c r="D21" s="91" t="s">
        <v>36</v>
      </c>
      <c r="E21" s="92" t="s">
        <v>37</v>
      </c>
      <c r="F21" s="92" t="s">
        <v>17</v>
      </c>
      <c r="G21" s="93">
        <v>12</v>
      </c>
      <c r="H21" s="93">
        <v>24206</v>
      </c>
      <c r="I21" s="93">
        <v>26208</v>
      </c>
      <c r="J21" s="94">
        <v>26208</v>
      </c>
      <c r="K21" s="94">
        <v>26208</v>
      </c>
    </row>
    <row r="22" spans="2:12" ht="24" customHeight="1" thickTop="1" thickBot="1" x14ac:dyDescent="0.25">
      <c r="B22" s="95" t="s">
        <v>45</v>
      </c>
      <c r="C22" s="96"/>
      <c r="D22" s="97"/>
      <c r="E22" s="98"/>
      <c r="F22" s="98"/>
      <c r="G22" s="99"/>
      <c r="H22" s="100">
        <v>832794</v>
      </c>
      <c r="I22" s="100">
        <f>SUM(I15:I21)</f>
        <v>776112</v>
      </c>
      <c r="J22" s="101">
        <f>SUM(J15:J21)</f>
        <v>776112</v>
      </c>
      <c r="K22" s="101">
        <f>SUM(K15:K21)</f>
        <v>819792</v>
      </c>
    </row>
    <row r="23" spans="2:12" ht="16.5" customHeight="1" thickBot="1" x14ac:dyDescent="0.25">
      <c r="B23" s="102" t="s">
        <v>46</v>
      </c>
      <c r="C23" s="103"/>
      <c r="D23" s="104"/>
      <c r="E23" s="105"/>
      <c r="F23" s="105"/>
      <c r="G23" s="106"/>
      <c r="H23" s="105"/>
      <c r="I23" s="105"/>
      <c r="J23" s="107"/>
      <c r="K23" s="107"/>
    </row>
    <row r="24" spans="2:12" ht="24" customHeight="1" x14ac:dyDescent="0.2">
      <c r="B24" s="108" t="s">
        <v>47</v>
      </c>
      <c r="C24" s="109" t="s">
        <v>48</v>
      </c>
      <c r="D24" s="110" t="s">
        <v>49</v>
      </c>
      <c r="E24" s="111" t="s">
        <v>50</v>
      </c>
      <c r="F24" s="17" t="s">
        <v>17</v>
      </c>
      <c r="G24" s="112" t="s">
        <v>51</v>
      </c>
      <c r="H24" s="19">
        <v>182990</v>
      </c>
      <c r="I24" s="19">
        <v>183264</v>
      </c>
      <c r="J24" s="20">
        <v>183264</v>
      </c>
      <c r="K24" s="20">
        <v>183264</v>
      </c>
    </row>
    <row r="25" spans="2:12" ht="24" customHeight="1" x14ac:dyDescent="0.2">
      <c r="B25" s="81" t="s">
        <v>52</v>
      </c>
      <c r="C25" s="82" t="s">
        <v>53</v>
      </c>
      <c r="D25" s="83" t="s">
        <v>49</v>
      </c>
      <c r="E25" s="84" t="s">
        <v>50</v>
      </c>
      <c r="F25" s="113" t="s">
        <v>17</v>
      </c>
      <c r="G25" s="114" t="s">
        <v>51</v>
      </c>
      <c r="H25" s="115">
        <v>202021</v>
      </c>
      <c r="I25" s="115">
        <v>197364</v>
      </c>
      <c r="J25" s="116">
        <v>197364</v>
      </c>
      <c r="K25" s="116">
        <v>197364</v>
      </c>
    </row>
    <row r="26" spans="2:12" ht="24" customHeight="1" x14ac:dyDescent="0.2">
      <c r="B26" s="81" t="s">
        <v>54</v>
      </c>
      <c r="C26" s="82" t="s">
        <v>55</v>
      </c>
      <c r="D26" s="83" t="s">
        <v>49</v>
      </c>
      <c r="E26" s="84" t="s">
        <v>50</v>
      </c>
      <c r="F26" s="113" t="s">
        <v>17</v>
      </c>
      <c r="G26" s="114" t="s">
        <v>51</v>
      </c>
      <c r="H26" s="115">
        <v>206545</v>
      </c>
      <c r="I26" s="115">
        <v>169728</v>
      </c>
      <c r="J26" s="116">
        <v>169728</v>
      </c>
      <c r="K26" s="116">
        <v>169728</v>
      </c>
    </row>
    <row r="27" spans="2:12" ht="24" customHeight="1" x14ac:dyDescent="0.2">
      <c r="B27" s="81" t="s">
        <v>56</v>
      </c>
      <c r="C27" s="82" t="s">
        <v>57</v>
      </c>
      <c r="D27" s="83" t="s">
        <v>49</v>
      </c>
      <c r="E27" s="84" t="s">
        <v>50</v>
      </c>
      <c r="F27" s="113" t="s">
        <v>17</v>
      </c>
      <c r="G27" s="114" t="s">
        <v>51</v>
      </c>
      <c r="H27" s="115">
        <v>209552</v>
      </c>
      <c r="I27" s="115">
        <v>188028</v>
      </c>
      <c r="J27" s="116">
        <v>188028</v>
      </c>
      <c r="K27" s="116">
        <v>188028</v>
      </c>
    </row>
    <row r="28" spans="2:12" ht="24" customHeight="1" x14ac:dyDescent="0.2">
      <c r="B28" s="81" t="s">
        <v>58</v>
      </c>
      <c r="C28" s="82" t="s">
        <v>59</v>
      </c>
      <c r="D28" s="83" t="s">
        <v>49</v>
      </c>
      <c r="E28" s="84" t="s">
        <v>50</v>
      </c>
      <c r="F28" s="113" t="s">
        <v>17</v>
      </c>
      <c r="G28" s="114" t="s">
        <v>51</v>
      </c>
      <c r="H28" s="115">
        <v>362105</v>
      </c>
      <c r="I28" s="115">
        <v>412236</v>
      </c>
      <c r="J28" s="116">
        <v>412236</v>
      </c>
      <c r="K28" s="116">
        <v>412236</v>
      </c>
    </row>
    <row r="29" spans="2:12" ht="24" customHeight="1" x14ac:dyDescent="0.2">
      <c r="B29" s="81" t="s">
        <v>60</v>
      </c>
      <c r="C29" s="82" t="s">
        <v>61</v>
      </c>
      <c r="D29" s="83" t="s">
        <v>49</v>
      </c>
      <c r="E29" s="84" t="s">
        <v>50</v>
      </c>
      <c r="F29" s="113" t="s">
        <v>17</v>
      </c>
      <c r="G29" s="114" t="s">
        <v>51</v>
      </c>
      <c r="H29" s="115">
        <v>418902</v>
      </c>
      <c r="I29" s="115">
        <v>490596</v>
      </c>
      <c r="J29" s="116">
        <v>490596</v>
      </c>
      <c r="K29" s="116">
        <v>490596</v>
      </c>
    </row>
    <row r="30" spans="2:12" ht="24" customHeight="1" x14ac:dyDescent="0.2">
      <c r="B30" s="81" t="s">
        <v>62</v>
      </c>
      <c r="C30" s="82" t="s">
        <v>63</v>
      </c>
      <c r="D30" s="83" t="s">
        <v>49</v>
      </c>
      <c r="E30" s="84" t="s">
        <v>50</v>
      </c>
      <c r="F30" s="113" t="s">
        <v>17</v>
      </c>
      <c r="G30" s="114" t="s">
        <v>51</v>
      </c>
      <c r="H30" s="115">
        <v>423221</v>
      </c>
      <c r="I30" s="115">
        <v>498084</v>
      </c>
      <c r="J30" s="116">
        <v>498084</v>
      </c>
      <c r="K30" s="116">
        <v>498084</v>
      </c>
    </row>
    <row r="31" spans="2:12" ht="24" customHeight="1" x14ac:dyDescent="0.2">
      <c r="B31" s="81" t="s">
        <v>64</v>
      </c>
      <c r="C31" s="82" t="s">
        <v>65</v>
      </c>
      <c r="D31" s="83" t="s">
        <v>49</v>
      </c>
      <c r="E31" s="84" t="s">
        <v>50</v>
      </c>
      <c r="F31" s="113" t="s">
        <v>17</v>
      </c>
      <c r="G31" s="114" t="s">
        <v>51</v>
      </c>
      <c r="H31" s="115">
        <v>383952</v>
      </c>
      <c r="I31" s="115">
        <v>448188</v>
      </c>
      <c r="J31" s="116">
        <v>448188</v>
      </c>
      <c r="K31" s="116">
        <v>448188</v>
      </c>
    </row>
    <row r="32" spans="2:12" ht="24" customHeight="1" x14ac:dyDescent="0.2">
      <c r="B32" s="81" t="s">
        <v>66</v>
      </c>
      <c r="C32" s="82" t="s">
        <v>67</v>
      </c>
      <c r="D32" s="83" t="s">
        <v>68</v>
      </c>
      <c r="E32" s="84" t="s">
        <v>50</v>
      </c>
      <c r="F32" s="113" t="s">
        <v>17</v>
      </c>
      <c r="G32" s="114" t="s">
        <v>51</v>
      </c>
      <c r="H32" s="115">
        <v>499590</v>
      </c>
      <c r="I32" s="115">
        <v>540360</v>
      </c>
      <c r="J32" s="116">
        <v>540360</v>
      </c>
      <c r="K32" s="116">
        <v>540360</v>
      </c>
    </row>
    <row r="33" spans="2:11" ht="24" customHeight="1" x14ac:dyDescent="0.2">
      <c r="B33" s="81" t="s">
        <v>69</v>
      </c>
      <c r="C33" s="82" t="s">
        <v>70</v>
      </c>
      <c r="D33" s="83" t="s">
        <v>68</v>
      </c>
      <c r="E33" s="84" t="s">
        <v>50</v>
      </c>
      <c r="F33" s="113" t="s">
        <v>17</v>
      </c>
      <c r="G33" s="114" t="s">
        <v>51</v>
      </c>
      <c r="H33" s="115">
        <v>515835</v>
      </c>
      <c r="I33" s="115">
        <v>578172</v>
      </c>
      <c r="J33" s="116">
        <v>578172</v>
      </c>
      <c r="K33" s="116">
        <v>578172</v>
      </c>
    </row>
    <row r="34" spans="2:11" ht="24" customHeight="1" x14ac:dyDescent="0.2">
      <c r="B34" s="81" t="s">
        <v>71</v>
      </c>
      <c r="C34" s="82" t="s">
        <v>72</v>
      </c>
      <c r="D34" s="83" t="s">
        <v>68</v>
      </c>
      <c r="E34" s="84" t="s">
        <v>50</v>
      </c>
      <c r="F34" s="113" t="s">
        <v>17</v>
      </c>
      <c r="G34" s="114" t="s">
        <v>51</v>
      </c>
      <c r="H34" s="115">
        <v>515896</v>
      </c>
      <c r="I34" s="115">
        <v>592284</v>
      </c>
      <c r="J34" s="116">
        <v>592284</v>
      </c>
      <c r="K34" s="116">
        <v>592284</v>
      </c>
    </row>
    <row r="35" spans="2:11" ht="24" customHeight="1" x14ac:dyDescent="0.2">
      <c r="B35" s="81" t="s">
        <v>73</v>
      </c>
      <c r="C35" s="82" t="s">
        <v>74</v>
      </c>
      <c r="D35" s="83" t="s">
        <v>68</v>
      </c>
      <c r="E35" s="84" t="s">
        <v>50</v>
      </c>
      <c r="F35" s="113" t="s">
        <v>17</v>
      </c>
      <c r="G35" s="114" t="s">
        <v>51</v>
      </c>
      <c r="H35" s="115">
        <v>536639</v>
      </c>
      <c r="I35" s="115">
        <v>601116</v>
      </c>
      <c r="J35" s="116">
        <v>601116</v>
      </c>
      <c r="K35" s="116">
        <v>601116</v>
      </c>
    </row>
    <row r="36" spans="2:11" ht="24" customHeight="1" x14ac:dyDescent="0.2">
      <c r="B36" s="81" t="s">
        <v>75</v>
      </c>
      <c r="C36" s="82" t="s">
        <v>76</v>
      </c>
      <c r="D36" s="83" t="s">
        <v>77</v>
      </c>
      <c r="E36" s="113" t="s">
        <v>16</v>
      </c>
      <c r="F36" s="113" t="s">
        <v>17</v>
      </c>
      <c r="G36" s="117">
        <v>0.06</v>
      </c>
      <c r="H36" s="115">
        <v>71606</v>
      </c>
      <c r="I36" s="115">
        <v>71856</v>
      </c>
      <c r="J36" s="116">
        <v>71856</v>
      </c>
      <c r="K36" s="116">
        <v>71856</v>
      </c>
    </row>
    <row r="37" spans="2:11" ht="24" customHeight="1" x14ac:dyDescent="0.2">
      <c r="B37" s="81" t="s">
        <v>78</v>
      </c>
      <c r="C37" s="82" t="s">
        <v>79</v>
      </c>
      <c r="D37" s="83" t="s">
        <v>77</v>
      </c>
      <c r="E37" s="113" t="s">
        <v>16</v>
      </c>
      <c r="F37" s="113" t="s">
        <v>17</v>
      </c>
      <c r="G37" s="117">
        <v>8.5000000000000006E-2</v>
      </c>
      <c r="H37" s="115">
        <v>66065</v>
      </c>
      <c r="I37" s="115">
        <v>100176</v>
      </c>
      <c r="J37" s="116">
        <v>100176</v>
      </c>
      <c r="K37" s="116">
        <v>100176</v>
      </c>
    </row>
    <row r="38" spans="2:11" ht="24" customHeight="1" x14ac:dyDescent="0.2">
      <c r="B38" s="81" t="s">
        <v>80</v>
      </c>
      <c r="C38" s="82" t="s">
        <v>81</v>
      </c>
      <c r="D38" s="83" t="s">
        <v>77</v>
      </c>
      <c r="E38" s="113" t="s">
        <v>16</v>
      </c>
      <c r="F38" s="113" t="s">
        <v>17</v>
      </c>
      <c r="G38" s="117">
        <v>4.3999999999999997E-2</v>
      </c>
      <c r="H38" s="115">
        <v>71562</v>
      </c>
      <c r="I38" s="115">
        <v>51420</v>
      </c>
      <c r="J38" s="116">
        <v>51420</v>
      </c>
      <c r="K38" s="116">
        <v>51420</v>
      </c>
    </row>
    <row r="39" spans="2:11" ht="24" customHeight="1" x14ac:dyDescent="0.2">
      <c r="B39" s="81" t="s">
        <v>82</v>
      </c>
      <c r="C39" s="82" t="s">
        <v>83</v>
      </c>
      <c r="D39" s="83" t="s">
        <v>77</v>
      </c>
      <c r="E39" s="113" t="s">
        <v>16</v>
      </c>
      <c r="F39" s="113" t="s">
        <v>17</v>
      </c>
      <c r="G39" s="117">
        <v>0.18</v>
      </c>
      <c r="H39" s="115">
        <v>212544</v>
      </c>
      <c r="I39" s="115">
        <v>215628</v>
      </c>
      <c r="J39" s="116">
        <v>215628</v>
      </c>
      <c r="K39" s="116">
        <v>215628</v>
      </c>
    </row>
    <row r="40" spans="2:11" ht="24" customHeight="1" x14ac:dyDescent="0.2">
      <c r="B40" s="118" t="s">
        <v>84</v>
      </c>
      <c r="C40" s="119" t="s">
        <v>85</v>
      </c>
      <c r="D40" s="120" t="s">
        <v>77</v>
      </c>
      <c r="E40" s="24" t="s">
        <v>16</v>
      </c>
      <c r="F40" s="24" t="s">
        <v>17</v>
      </c>
      <c r="G40" s="121">
        <v>0.19</v>
      </c>
      <c r="H40" s="26">
        <v>187046</v>
      </c>
      <c r="I40" s="26">
        <v>216564</v>
      </c>
      <c r="J40" s="27">
        <v>216564</v>
      </c>
      <c r="K40" s="27">
        <v>216564</v>
      </c>
    </row>
    <row r="41" spans="2:11" ht="24" customHeight="1" thickBot="1" x14ac:dyDescent="0.25">
      <c r="B41" s="122" t="s">
        <v>86</v>
      </c>
      <c r="C41" s="123"/>
      <c r="D41" s="124"/>
      <c r="E41" s="125"/>
      <c r="F41" s="125"/>
      <c r="G41" s="126"/>
      <c r="H41" s="127">
        <f>SUM(H24:H40)</f>
        <v>5066071</v>
      </c>
      <c r="I41" s="127">
        <f t="shared" ref="I41:J41" si="0">SUM(I24:I40)</f>
        <v>5555064</v>
      </c>
      <c r="J41" s="128">
        <f t="shared" si="0"/>
        <v>5555064</v>
      </c>
      <c r="K41" s="128">
        <f t="shared" ref="K41" si="1">SUM(K24:K40)</f>
        <v>5555064</v>
      </c>
    </row>
    <row r="42" spans="2:11" ht="16.5" customHeight="1" x14ac:dyDescent="0.2"/>
    <row r="44" spans="2:11" ht="17.25" customHeight="1" x14ac:dyDescent="0.2">
      <c r="B44" t="s">
        <v>87</v>
      </c>
      <c r="E44" s="129">
        <v>11685.8</v>
      </c>
    </row>
    <row r="45" spans="2:11" ht="17.25" customHeight="1" x14ac:dyDescent="0.2">
      <c r="B45" t="s">
        <v>88</v>
      </c>
      <c r="E45" s="130">
        <v>1168588</v>
      </c>
    </row>
    <row r="46" spans="2:11" ht="17.25" customHeight="1" x14ac:dyDescent="0.2">
      <c r="B46" t="s">
        <v>89</v>
      </c>
      <c r="E46" s="131">
        <v>0</v>
      </c>
    </row>
  </sheetData>
  <mergeCells count="13">
    <mergeCell ref="B2:B3"/>
    <mergeCell ref="E2:F3"/>
    <mergeCell ref="G2:G3"/>
    <mergeCell ref="B4:B7"/>
    <mergeCell ref="C4:C7"/>
    <mergeCell ref="D4:D7"/>
    <mergeCell ref="E4:E7"/>
    <mergeCell ref="F4:F7"/>
    <mergeCell ref="G4:G7"/>
    <mergeCell ref="K4:K7"/>
    <mergeCell ref="H4:H7"/>
    <mergeCell ref="I4:I7"/>
    <mergeCell ref="J4:J7"/>
  </mergeCells>
  <pageMargins left="0.7" right="0.7" top="0.78740157499999996" bottom="0.78740157499999996" header="0.3" footer="0.3"/>
  <pageSetup paperSize="9" orientation="portrait" horizontalDpi="150" verticalDpi="15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Hakl</dc:creator>
  <cp:lastModifiedBy>Kancelar</cp:lastModifiedBy>
  <dcterms:created xsi:type="dcterms:W3CDTF">2017-11-28T11:40:33Z</dcterms:created>
  <dcterms:modified xsi:type="dcterms:W3CDTF">2017-12-20T19:05:23Z</dcterms:modified>
</cp:coreProperties>
</file>