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570" windowHeight="11010"/>
  </bookViews>
  <sheets>
    <sheet name="Přehled" sheetId="4" r:id="rId1"/>
    <sheet name="List1" sheetId="1" r:id="rId2"/>
    <sheet name="List2" sheetId="2" r:id="rId3"/>
    <sheet name="List3" sheetId="3" r:id="rId4"/>
  </sheets>
  <calcPr calcId="145621"/>
</workbook>
</file>

<file path=xl/calcChain.xml><?xml version="1.0" encoding="utf-8"?>
<calcChain xmlns="http://schemas.openxmlformats.org/spreadsheetml/2006/main">
  <c r="U13" i="4" l="1"/>
  <c r="S13" i="4"/>
  <c r="Q13" i="4" l="1"/>
  <c r="O13" i="4"/>
  <c r="M13" i="4"/>
  <c r="K13" i="4"/>
  <c r="I13" i="4"/>
  <c r="G13" i="4"/>
  <c r="E13" i="4"/>
  <c r="B13" i="4"/>
  <c r="C221" i="1" l="1"/>
  <c r="C202" i="1"/>
  <c r="C189" i="1"/>
  <c r="C170" i="1"/>
  <c r="C157" i="1"/>
  <c r="C138" i="1"/>
  <c r="C125" i="1"/>
  <c r="C106" i="1"/>
  <c r="C93" i="1"/>
  <c r="C74" i="1"/>
  <c r="C61" i="1"/>
  <c r="C42" i="1"/>
  <c r="C10" i="1"/>
  <c r="C29" i="1"/>
</calcChain>
</file>

<file path=xl/sharedStrings.xml><?xml version="1.0" encoding="utf-8"?>
<sst xmlns="http://schemas.openxmlformats.org/spreadsheetml/2006/main" count="238" uniqueCount="98">
  <si>
    <t>Váha</t>
  </si>
  <si>
    <t>1) Cena</t>
  </si>
  <si>
    <t>2) Splatnost v roce 2013 aspoň 20% ceny</t>
  </si>
  <si>
    <t>3)Velikost kabiny výtahu</t>
  </si>
  <si>
    <t>4) Doba odstávky výtahu</t>
  </si>
  <si>
    <t>5)Použití lan a stávající strojovny</t>
  </si>
  <si>
    <t>6)Záruka</t>
  </si>
  <si>
    <t>7)Servis</t>
  </si>
  <si>
    <t>%</t>
  </si>
  <si>
    <t>Elevators</t>
  </si>
  <si>
    <t>1) výtah 450 kg cena  s DPH</t>
  </si>
  <si>
    <t>2) Splatnost 20% z ceny do 30.6.2013</t>
  </si>
  <si>
    <t>3)Velikost výtahu   1050x1200x2100</t>
  </si>
  <si>
    <t>4)Doba odstávky   27 dní</t>
  </si>
  <si>
    <t>5) lana -ANO,strojovna - ANO</t>
  </si>
  <si>
    <t>6)záruka 60 měsíců</t>
  </si>
  <si>
    <t>7) Servis  -  6.333,33 Kč /měsíc - bez DPH  (část je 14% a část 20% DPH)</t>
  </si>
  <si>
    <t>Součet procent</t>
  </si>
  <si>
    <t>Troják</t>
  </si>
  <si>
    <t>1) výtah 375 kg cena  s DPH</t>
  </si>
  <si>
    <t>2) Splatnost 20% z ceny ve 12 splátkách</t>
  </si>
  <si>
    <t>3)Velikost výtahu   900x1280x2150</t>
  </si>
  <si>
    <t>4)Doba odstávky   23 dní</t>
  </si>
  <si>
    <t>6)záruka 84 měsíců</t>
  </si>
  <si>
    <t>7) Servis  -  6.400,- Kč /měsíc - bez DPH  (část je 14% a část 20% DPH)</t>
  </si>
  <si>
    <t>KONE</t>
  </si>
  <si>
    <t>2) nabízí pouze úvěr ČSOB</t>
  </si>
  <si>
    <t>3)Velikost výtahu   1000x1100x2100</t>
  </si>
  <si>
    <t>1) výtah 400 kg cena  s DPH</t>
  </si>
  <si>
    <t>4)Doba odstávky   není uvedena</t>
  </si>
  <si>
    <t>5) lana -ANO,strojovna - ANO ,ale za příplatek 48.633,- Kč bez DPH</t>
  </si>
  <si>
    <t>6)záruka není úplně jasná podmíněno servisem 60 - 120 měsíců</t>
  </si>
  <si>
    <t>Schindler</t>
  </si>
  <si>
    <t>1) výtah 475 kg cena  s DPH</t>
  </si>
  <si>
    <t>3)Velikost výtahu   1040x1180x2139</t>
  </si>
  <si>
    <t>4)Doba odstávky   35 dní  (5-6 týdnů)</t>
  </si>
  <si>
    <t>5) lana -NE,strojovna - ANO</t>
  </si>
  <si>
    <t>7) Servis  -  4.000,00 Kč /měsíc - bez DPH  (část je 14% a část 20% DPH)</t>
  </si>
  <si>
    <t>!!nevyhovující skleněný tlačítkový panel!!</t>
  </si>
  <si>
    <t>Pardubice</t>
  </si>
  <si>
    <t>2) Splatnost 0</t>
  </si>
  <si>
    <t>4)Doba odstávky   30 dní</t>
  </si>
  <si>
    <t>5) lana -ANO,strojovna - ?</t>
  </si>
  <si>
    <t>7) Servis  -  cca  10.000,00 Kč /měsíc - bez DPH  (část je 14% a část 20% DPH)</t>
  </si>
  <si>
    <t>OTIS</t>
  </si>
  <si>
    <t>3)Velikost výtahu   1,1125 m2</t>
  </si>
  <si>
    <t>6)záruka  5 let dílo60 měsíců</t>
  </si>
  <si>
    <t>pásy 10 let</t>
  </si>
  <si>
    <t>7) Servis  -  cca   6.200,-  Kč /měsíc - bez DPH  (část je 14% a část 20% DPH)</t>
  </si>
  <si>
    <t>VHL</t>
  </si>
  <si>
    <t>2) Splatnost 40% z ceny do 30.6.2013</t>
  </si>
  <si>
    <t>3)Velikost výtahu   900x1100x2100</t>
  </si>
  <si>
    <t>4)Doba odstávky   nepřekročí 7 týdnů27 dní</t>
  </si>
  <si>
    <t>5) lana -ANO,strojovna - ANO (výhrady ke strojovně bod.9 smlouvy)</t>
  </si>
  <si>
    <t>6)záruka 36 měsíců</t>
  </si>
  <si>
    <t>7) Servis  -  8.910,- Kč /měsíc - bez DPH  (část je 14% a část 20% DPH)</t>
  </si>
  <si>
    <t>7) Servis  -  cca   8.800,- Kč /měsíc - bez DPH  (část je 14% a část 20% DPH)</t>
  </si>
  <si>
    <t>3)Velikost výtahu   1030x1220</t>
  </si>
  <si>
    <t>Výrobce</t>
  </si>
  <si>
    <t xml:space="preserve"> výtah 450 kg cena  s DPH</t>
  </si>
  <si>
    <t>Velikost výtahu   1050x1200x2100</t>
  </si>
  <si>
    <t>Doba odstávky   27 dní</t>
  </si>
  <si>
    <t>Splatnost 20% z ceny do 30.6.2013</t>
  </si>
  <si>
    <t>lana -ANO,strojovna - ANO</t>
  </si>
  <si>
    <t>záruka 60 měsíců</t>
  </si>
  <si>
    <t>Servis  -  6.333,33 Kč /měsíc - bez DPH  (část je 14% a část 20% DPH)</t>
  </si>
  <si>
    <t>výtah 375 kg cena  s DPH</t>
  </si>
  <si>
    <t>Splatnost 20% z ceny ve 12 splátkách</t>
  </si>
  <si>
    <t>Doba odstávky   23 dní</t>
  </si>
  <si>
    <t>záruka 84 měsíců</t>
  </si>
  <si>
    <t>Servis  -  6.400,- Kč /měsíc - bez DPH  (část je 14% a část 20% DPH)</t>
  </si>
  <si>
    <t>max</t>
  </si>
  <si>
    <t>6.777.345,-Kč</t>
  </si>
  <si>
    <t>6.726.000,00Kč</t>
  </si>
  <si>
    <t>7 213 920,00 Kc</t>
  </si>
  <si>
    <t xml:space="preserve">8 374 001,00 Kč </t>
  </si>
  <si>
    <t>Pozn.</t>
  </si>
  <si>
    <t>6)záruka  5 let dílo 60 měsíců</t>
  </si>
  <si>
    <t>2) Splatnost  cca 20% do 1.8.2013</t>
  </si>
  <si>
    <t>Pražské výtahy</t>
  </si>
  <si>
    <t>NADO</t>
  </si>
  <si>
    <t>1) výtah 385 kg cena  s DPH</t>
  </si>
  <si>
    <t>3)Velikost výtahu   900x1100x2150</t>
  </si>
  <si>
    <t>Doba odstávky jednoho výtahu 30 dní</t>
  </si>
  <si>
    <t>24 měs pohyblivé, 48 měs. nepohybl.</t>
  </si>
  <si>
    <t>7) Servis  -  cca   6.400,-  Kč /měsíc - bez DPH  , materiál?</t>
  </si>
  <si>
    <t>3)Velikost výtahu   1100x1250</t>
  </si>
  <si>
    <t>1) výtah 500 kg cena  s DPH</t>
  </si>
  <si>
    <t>Splatnost 20-30%, dodav. Úvěr</t>
  </si>
  <si>
    <t>dveře pouze 700 mm !</t>
  </si>
  <si>
    <t>7) Servis  -  8.240,- Kč /měsíc - bez DPH  (část je 14% a část 20% DPH)</t>
  </si>
  <si>
    <t>4)Doba odstávky do  35 dní  (4-5 týdnů)</t>
  </si>
  <si>
    <t>6)záruka 72 měsíců</t>
  </si>
  <si>
    <t>2) 50% + 50% ve 24měs splátkách , navýšení +10%</t>
  </si>
  <si>
    <t>6)záruka 24 měs.,60m. při servisu, 120 měsíců bonus</t>
  </si>
  <si>
    <t>48.633,- Kč bez DPH za strojovnu !!!, složení výtahu - jeřáb 4.11 !!</t>
  </si>
  <si>
    <t>7) Servis  -  cca   9108,- Kč /měsíc - bez DPH  (část je 14% a část 20% DPH)</t>
  </si>
  <si>
    <r>
      <t>automatické kabinové dveře nerez</t>
    </r>
    <r>
      <rPr>
        <b/>
        <sz val="11"/>
        <color theme="1"/>
        <rFont val="Calibri"/>
        <family val="2"/>
        <charset val="238"/>
        <scheme val="minor"/>
      </rPr>
      <t xml:space="preserve"> bus !?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</si>
</sst>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3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164" fontId="0" fillId="0" borderId="14" xfId="0" applyNumberFormat="1" applyBorder="1" applyAlignment="1">
      <alignment horizontal="center"/>
    </xf>
    <xf numFmtId="0" fontId="0" fillId="0" borderId="15" xfId="0" applyBorder="1" applyAlignment="1">
      <alignment wrapText="1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6" xfId="0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10" xfId="0" applyFont="1" applyBorder="1"/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wrapText="1"/>
    </xf>
    <xf numFmtId="0" fontId="0" fillId="0" borderId="18" xfId="0" applyBorder="1"/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 vertical="center"/>
    </xf>
    <xf numFmtId="0" fontId="2" fillId="0" borderId="13" xfId="0" applyFont="1" applyBorder="1"/>
    <xf numFmtId="0" fontId="0" fillId="0" borderId="21" xfId="0" applyBorder="1"/>
    <xf numFmtId="0" fontId="0" fillId="0" borderId="19" xfId="0" applyBorder="1"/>
    <xf numFmtId="164" fontId="0" fillId="0" borderId="22" xfId="0" applyNumberFormat="1" applyBorder="1" applyAlignment="1">
      <alignment horizontal="center"/>
    </xf>
    <xf numFmtId="0" fontId="0" fillId="0" borderId="23" xfId="0" applyBorder="1" applyAlignment="1">
      <alignment wrapText="1"/>
    </xf>
    <xf numFmtId="0" fontId="0" fillId="0" borderId="24" xfId="0" applyBorder="1"/>
    <xf numFmtId="0" fontId="0" fillId="0" borderId="24" xfId="0" applyBorder="1" applyAlignment="1">
      <alignment wrapText="1"/>
    </xf>
    <xf numFmtId="0" fontId="0" fillId="0" borderId="0" xfId="0" applyFill="1" applyBorder="1" applyAlignment="1">
      <alignment wrapText="1"/>
    </xf>
    <xf numFmtId="0" fontId="2" fillId="0" borderId="25" xfId="0" applyFont="1" applyBorder="1"/>
    <xf numFmtId="0" fontId="0" fillId="0" borderId="21" xfId="0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4"/>
  <sheetViews>
    <sheetView tabSelected="1" workbookViewId="0">
      <pane xSplit="2" topLeftCell="I1" activePane="topRight" state="frozen"/>
      <selection pane="topRight" activeCell="M6" sqref="M6"/>
    </sheetView>
  </sheetViews>
  <sheetFormatPr defaultRowHeight="15" x14ac:dyDescent="0.25"/>
  <cols>
    <col min="1" max="1" width="22.5703125" customWidth="1"/>
    <col min="2" max="2" width="7.28515625" style="1" customWidth="1"/>
    <col min="3" max="3" width="2.7109375" style="1" customWidth="1"/>
    <col min="4" max="4" width="23.28515625" bestFit="1" customWidth="1"/>
    <col min="5" max="5" width="4.42578125" style="1" customWidth="1"/>
    <col min="6" max="6" width="23.28515625" customWidth="1"/>
    <col min="7" max="7" width="4.5703125" customWidth="1"/>
    <col min="8" max="8" width="23.28515625" customWidth="1"/>
    <col min="9" max="9" width="4.5703125" customWidth="1"/>
    <col min="10" max="10" width="23.28515625" customWidth="1"/>
    <col min="11" max="11" width="4.42578125" customWidth="1"/>
    <col min="12" max="12" width="23.28515625" customWidth="1"/>
    <col min="13" max="13" width="4.28515625" customWidth="1"/>
    <col min="14" max="14" width="23.28515625" customWidth="1"/>
    <col min="15" max="15" width="4.42578125" customWidth="1"/>
    <col min="16" max="16" width="23.28515625" customWidth="1"/>
    <col min="17" max="17" width="4.42578125" customWidth="1"/>
    <col min="18" max="18" width="23.28515625" customWidth="1"/>
    <col min="19" max="19" width="4.28515625" customWidth="1"/>
    <col min="20" max="20" width="23.28515625" customWidth="1"/>
    <col min="21" max="21" width="4.28515625" customWidth="1"/>
  </cols>
  <sheetData>
    <row r="1" spans="1:21" ht="21.75" thickBot="1" x14ac:dyDescent="0.4">
      <c r="A1" s="6" t="s">
        <v>58</v>
      </c>
      <c r="B1" s="7"/>
      <c r="C1" s="8"/>
      <c r="D1" s="54" t="s">
        <v>9</v>
      </c>
      <c r="E1" s="54"/>
      <c r="F1" s="54" t="s">
        <v>18</v>
      </c>
      <c r="G1" s="54"/>
      <c r="H1" s="54" t="s">
        <v>25</v>
      </c>
      <c r="I1" s="54"/>
      <c r="J1" s="54" t="s">
        <v>32</v>
      </c>
      <c r="K1" s="54"/>
      <c r="L1" s="54" t="s">
        <v>39</v>
      </c>
      <c r="M1" s="54"/>
      <c r="N1" s="54" t="s">
        <v>44</v>
      </c>
      <c r="O1" s="54"/>
      <c r="P1" s="54" t="s">
        <v>49</v>
      </c>
      <c r="Q1" s="54"/>
      <c r="R1" s="54" t="s">
        <v>79</v>
      </c>
      <c r="S1" s="54"/>
      <c r="T1" s="54" t="s">
        <v>80</v>
      </c>
      <c r="U1" s="54"/>
    </row>
    <row r="2" spans="1:21" x14ac:dyDescent="0.25">
      <c r="A2" s="11" t="s">
        <v>0</v>
      </c>
      <c r="B2" s="12" t="s">
        <v>8</v>
      </c>
      <c r="C2" s="5"/>
      <c r="D2" s="37"/>
      <c r="E2" s="38" t="s">
        <v>8</v>
      </c>
      <c r="F2" s="37"/>
      <c r="G2" s="38" t="s">
        <v>8</v>
      </c>
      <c r="H2" s="37"/>
      <c r="I2" s="38" t="s">
        <v>8</v>
      </c>
      <c r="J2" s="37"/>
      <c r="K2" s="38" t="s">
        <v>8</v>
      </c>
      <c r="L2" s="37"/>
      <c r="M2" s="38" t="s">
        <v>8</v>
      </c>
      <c r="N2" s="37"/>
      <c r="O2" s="38" t="s">
        <v>8</v>
      </c>
      <c r="P2" s="37"/>
      <c r="Q2" s="38" t="s">
        <v>8</v>
      </c>
      <c r="S2" s="38" t="s">
        <v>8</v>
      </c>
      <c r="U2" s="12" t="s">
        <v>8</v>
      </c>
    </row>
    <row r="3" spans="1:21" x14ac:dyDescent="0.25">
      <c r="A3" s="13"/>
      <c r="B3" s="14" t="s">
        <v>71</v>
      </c>
      <c r="C3" s="5"/>
      <c r="D3" s="19"/>
      <c r="E3" s="22"/>
      <c r="F3" s="19"/>
      <c r="G3" s="22"/>
      <c r="H3" s="19"/>
      <c r="I3" s="22"/>
      <c r="J3" s="19"/>
      <c r="K3" s="19"/>
      <c r="L3" s="19"/>
      <c r="M3" s="19"/>
      <c r="N3" s="19"/>
      <c r="O3" s="19"/>
      <c r="P3" s="19"/>
      <c r="Q3" s="40"/>
      <c r="S3" s="40"/>
      <c r="U3" s="49"/>
    </row>
    <row r="4" spans="1:21" x14ac:dyDescent="0.25">
      <c r="A4" s="59" t="s">
        <v>1</v>
      </c>
      <c r="B4" s="61">
        <v>45</v>
      </c>
      <c r="C4" s="5"/>
      <c r="D4" s="17">
        <v>6621120</v>
      </c>
      <c r="E4" s="57">
        <v>40</v>
      </c>
      <c r="F4" s="17" t="s">
        <v>72</v>
      </c>
      <c r="G4" s="57">
        <v>35</v>
      </c>
      <c r="H4" s="17" t="s">
        <v>73</v>
      </c>
      <c r="I4" s="57">
        <v>38</v>
      </c>
      <c r="J4" s="17" t="s">
        <v>74</v>
      </c>
      <c r="K4" s="57">
        <v>30</v>
      </c>
      <c r="L4" s="17">
        <v>7638000</v>
      </c>
      <c r="M4" s="57">
        <v>22</v>
      </c>
      <c r="N4" s="17">
        <v>7998240</v>
      </c>
      <c r="O4" s="57">
        <v>20</v>
      </c>
      <c r="P4" s="17" t="s">
        <v>75</v>
      </c>
      <c r="Q4" s="57">
        <v>15</v>
      </c>
      <c r="R4" s="42">
        <v>6966950</v>
      </c>
      <c r="S4" s="55">
        <v>32</v>
      </c>
      <c r="T4" s="42">
        <v>8887440</v>
      </c>
      <c r="U4" s="56">
        <v>12</v>
      </c>
    </row>
    <row r="5" spans="1:21" ht="30" customHeight="1" x14ac:dyDescent="0.25">
      <c r="A5" s="60"/>
      <c r="B5" s="61"/>
      <c r="C5" s="5"/>
      <c r="D5" s="19" t="s">
        <v>59</v>
      </c>
      <c r="E5" s="58"/>
      <c r="F5" s="19" t="s">
        <v>66</v>
      </c>
      <c r="G5" s="58"/>
      <c r="H5" s="18" t="s">
        <v>28</v>
      </c>
      <c r="I5" s="58"/>
      <c r="J5" s="18" t="s">
        <v>33</v>
      </c>
      <c r="K5" s="58"/>
      <c r="L5" s="18" t="s">
        <v>10</v>
      </c>
      <c r="M5" s="58"/>
      <c r="N5" s="18" t="s">
        <v>10</v>
      </c>
      <c r="O5" s="58"/>
      <c r="P5" s="18" t="s">
        <v>28</v>
      </c>
      <c r="Q5" s="58"/>
      <c r="R5" s="43" t="s">
        <v>81</v>
      </c>
      <c r="S5" s="55"/>
      <c r="T5" s="43" t="s">
        <v>87</v>
      </c>
      <c r="U5" s="56"/>
    </row>
    <row r="6" spans="1:21" ht="42.6" customHeight="1" x14ac:dyDescent="0.25">
      <c r="A6" s="53" t="s">
        <v>2</v>
      </c>
      <c r="B6" s="10">
        <v>15</v>
      </c>
      <c r="C6" s="5"/>
      <c r="D6" s="23" t="s">
        <v>62</v>
      </c>
      <c r="E6" s="20">
        <v>12</v>
      </c>
      <c r="F6" s="23" t="s">
        <v>67</v>
      </c>
      <c r="G6" s="20">
        <v>15</v>
      </c>
      <c r="H6" s="23" t="s">
        <v>93</v>
      </c>
      <c r="I6" s="20">
        <v>5</v>
      </c>
      <c r="J6" s="21" t="s">
        <v>26</v>
      </c>
      <c r="K6" s="20">
        <v>0</v>
      </c>
      <c r="L6" s="23" t="s">
        <v>78</v>
      </c>
      <c r="M6" s="20">
        <v>13</v>
      </c>
      <c r="N6" s="21" t="s">
        <v>40</v>
      </c>
      <c r="O6" s="20">
        <v>0</v>
      </c>
      <c r="P6" s="24" t="s">
        <v>50</v>
      </c>
      <c r="Q6" s="20">
        <v>12</v>
      </c>
      <c r="R6" s="44" t="s">
        <v>40</v>
      </c>
      <c r="S6" s="51">
        <v>0</v>
      </c>
      <c r="T6" s="45" t="s">
        <v>88</v>
      </c>
      <c r="U6" s="52">
        <v>10</v>
      </c>
    </row>
    <row r="7" spans="1:21" ht="43.15" customHeight="1" x14ac:dyDescent="0.25">
      <c r="A7" s="9" t="s">
        <v>3</v>
      </c>
      <c r="B7" s="10">
        <v>10</v>
      </c>
      <c r="C7" s="5"/>
      <c r="D7" s="23" t="s">
        <v>60</v>
      </c>
      <c r="E7" s="20">
        <v>9</v>
      </c>
      <c r="F7" s="23" t="s">
        <v>21</v>
      </c>
      <c r="G7" s="20">
        <v>8</v>
      </c>
      <c r="H7" s="24" t="s">
        <v>27</v>
      </c>
      <c r="I7" s="22">
        <v>7</v>
      </c>
      <c r="J7" s="24" t="s">
        <v>34</v>
      </c>
      <c r="K7" s="22">
        <v>9</v>
      </c>
      <c r="L7" s="24" t="s">
        <v>57</v>
      </c>
      <c r="M7" s="22">
        <v>9</v>
      </c>
      <c r="N7" s="24" t="s">
        <v>45</v>
      </c>
      <c r="O7" s="22">
        <v>7</v>
      </c>
      <c r="P7" s="24" t="s">
        <v>51</v>
      </c>
      <c r="Q7" s="22">
        <v>7</v>
      </c>
      <c r="R7" s="45" t="s">
        <v>82</v>
      </c>
      <c r="S7" s="51">
        <v>7</v>
      </c>
      <c r="T7" s="45" t="s">
        <v>86</v>
      </c>
      <c r="U7" s="52">
        <v>7</v>
      </c>
    </row>
    <row r="8" spans="1:21" ht="43.15" customHeight="1" x14ac:dyDescent="0.25">
      <c r="A8" s="9" t="s">
        <v>4</v>
      </c>
      <c r="B8" s="10">
        <v>5</v>
      </c>
      <c r="C8" s="5"/>
      <c r="D8" s="19" t="s">
        <v>61</v>
      </c>
      <c r="E8" s="22">
        <v>4</v>
      </c>
      <c r="F8" s="19" t="s">
        <v>68</v>
      </c>
      <c r="G8" s="22">
        <v>5</v>
      </c>
      <c r="H8" s="18" t="s">
        <v>29</v>
      </c>
      <c r="I8" s="22">
        <v>0</v>
      </c>
      <c r="J8" s="18" t="s">
        <v>35</v>
      </c>
      <c r="K8" s="22">
        <v>2</v>
      </c>
      <c r="L8" s="18" t="s">
        <v>41</v>
      </c>
      <c r="M8" s="22">
        <v>4</v>
      </c>
      <c r="N8" s="18" t="s">
        <v>35</v>
      </c>
      <c r="O8" s="22">
        <v>4</v>
      </c>
      <c r="P8" s="18" t="s">
        <v>52</v>
      </c>
      <c r="Q8" s="22">
        <v>1</v>
      </c>
      <c r="R8" s="43" t="s">
        <v>83</v>
      </c>
      <c r="S8" s="51">
        <v>4</v>
      </c>
      <c r="T8" s="43" t="s">
        <v>91</v>
      </c>
      <c r="U8" s="52">
        <v>4</v>
      </c>
    </row>
    <row r="9" spans="1:21" ht="43.15" customHeight="1" x14ac:dyDescent="0.25">
      <c r="A9" s="53" t="s">
        <v>5</v>
      </c>
      <c r="B9" s="10">
        <v>10</v>
      </c>
      <c r="C9" s="5"/>
      <c r="D9" s="23" t="s">
        <v>63</v>
      </c>
      <c r="E9" s="20">
        <v>10</v>
      </c>
      <c r="F9" s="23" t="s">
        <v>63</v>
      </c>
      <c r="G9" s="20">
        <v>10</v>
      </c>
      <c r="H9" s="23" t="s">
        <v>30</v>
      </c>
      <c r="I9" s="20">
        <v>5</v>
      </c>
      <c r="J9" s="23" t="s">
        <v>36</v>
      </c>
      <c r="K9" s="20">
        <v>0</v>
      </c>
      <c r="L9" s="23" t="s">
        <v>14</v>
      </c>
      <c r="M9" s="20">
        <v>10</v>
      </c>
      <c r="N9" s="23" t="s">
        <v>36</v>
      </c>
      <c r="O9" s="20">
        <v>0</v>
      </c>
      <c r="P9" s="23" t="s">
        <v>53</v>
      </c>
      <c r="Q9" s="20">
        <v>10</v>
      </c>
      <c r="R9" s="45" t="s">
        <v>14</v>
      </c>
      <c r="S9" s="51">
        <v>5</v>
      </c>
      <c r="T9" s="45" t="s">
        <v>14</v>
      </c>
      <c r="U9" s="52">
        <v>5</v>
      </c>
    </row>
    <row r="10" spans="1:21" ht="43.15" customHeight="1" x14ac:dyDescent="0.25">
      <c r="A10" s="9" t="s">
        <v>6</v>
      </c>
      <c r="B10" s="10">
        <v>5</v>
      </c>
      <c r="C10" s="5"/>
      <c r="D10" s="23" t="s">
        <v>64</v>
      </c>
      <c r="E10" s="20">
        <v>4</v>
      </c>
      <c r="F10" s="21" t="s">
        <v>69</v>
      </c>
      <c r="G10" s="20">
        <v>5</v>
      </c>
      <c r="H10" s="23" t="s">
        <v>94</v>
      </c>
      <c r="I10" s="20">
        <v>5</v>
      </c>
      <c r="J10" s="23" t="s">
        <v>15</v>
      </c>
      <c r="K10" s="20">
        <v>5</v>
      </c>
      <c r="L10" s="23" t="s">
        <v>15</v>
      </c>
      <c r="M10" s="20">
        <v>5</v>
      </c>
      <c r="N10" s="23" t="s">
        <v>77</v>
      </c>
      <c r="O10" s="20">
        <v>5</v>
      </c>
      <c r="P10" s="23" t="s">
        <v>54</v>
      </c>
      <c r="Q10" s="20">
        <v>2</v>
      </c>
      <c r="R10" s="46" t="s">
        <v>84</v>
      </c>
      <c r="S10" s="51">
        <v>2</v>
      </c>
      <c r="T10" s="45" t="s">
        <v>92</v>
      </c>
      <c r="U10" s="52">
        <v>5</v>
      </c>
    </row>
    <row r="11" spans="1:21" ht="60" x14ac:dyDescent="0.25">
      <c r="A11" s="9" t="s">
        <v>7</v>
      </c>
      <c r="B11" s="10">
        <v>10</v>
      </c>
      <c r="C11" s="5"/>
      <c r="D11" s="23" t="s">
        <v>65</v>
      </c>
      <c r="E11" s="20">
        <v>9</v>
      </c>
      <c r="F11" s="23" t="s">
        <v>70</v>
      </c>
      <c r="G11" s="20">
        <v>9</v>
      </c>
      <c r="H11" s="24" t="s">
        <v>96</v>
      </c>
      <c r="I11" s="20">
        <v>6</v>
      </c>
      <c r="J11" s="23" t="s">
        <v>37</v>
      </c>
      <c r="K11" s="20">
        <v>10</v>
      </c>
      <c r="L11" s="23" t="s">
        <v>43</v>
      </c>
      <c r="M11" s="20">
        <v>3</v>
      </c>
      <c r="N11" s="23" t="s">
        <v>48</v>
      </c>
      <c r="O11" s="20">
        <v>10</v>
      </c>
      <c r="P11" s="23" t="s">
        <v>55</v>
      </c>
      <c r="Q11" s="20">
        <v>5</v>
      </c>
      <c r="R11" s="45" t="s">
        <v>85</v>
      </c>
      <c r="S11" s="51">
        <v>8</v>
      </c>
      <c r="T11" s="45" t="s">
        <v>90</v>
      </c>
      <c r="U11" s="52">
        <v>5</v>
      </c>
    </row>
    <row r="12" spans="1:21" ht="45.75" thickBot="1" x14ac:dyDescent="0.3">
      <c r="A12" s="15" t="s">
        <v>76</v>
      </c>
      <c r="B12" s="16"/>
      <c r="C12" s="5"/>
      <c r="D12" s="23" t="s">
        <v>97</v>
      </c>
      <c r="E12" s="36"/>
      <c r="F12" s="35"/>
      <c r="G12" s="36"/>
      <c r="H12" s="4" t="s">
        <v>95</v>
      </c>
      <c r="I12" s="32"/>
      <c r="J12" s="33" t="s">
        <v>38</v>
      </c>
      <c r="K12" s="32"/>
      <c r="L12" s="34"/>
      <c r="M12" s="34"/>
      <c r="N12" s="34" t="s">
        <v>47</v>
      </c>
      <c r="O12" s="32"/>
      <c r="P12" s="34"/>
      <c r="Q12" s="41"/>
      <c r="S12" s="48"/>
      <c r="T12" t="s">
        <v>89</v>
      </c>
      <c r="U12" s="50"/>
    </row>
    <row r="13" spans="1:21" ht="16.5" thickTop="1" thickBot="1" x14ac:dyDescent="0.3">
      <c r="A13" s="25" t="s">
        <v>17</v>
      </c>
      <c r="B13" s="26">
        <f>SUM(B4:B11)</f>
        <v>100</v>
      </c>
      <c r="C13" s="27"/>
      <c r="D13" s="28"/>
      <c r="E13" s="29">
        <f>SUM(E4:E11)</f>
        <v>88</v>
      </c>
      <c r="F13" s="28"/>
      <c r="G13" s="29">
        <f>SUM(G4:G11)</f>
        <v>87</v>
      </c>
      <c r="H13" s="28"/>
      <c r="I13" s="29">
        <f>SUM(I4:I11)</f>
        <v>66</v>
      </c>
      <c r="J13" s="28"/>
      <c r="K13" s="29">
        <f>SUM(K4:K12)</f>
        <v>56</v>
      </c>
      <c r="L13" s="28"/>
      <c r="M13" s="30">
        <f>SUM(M4:M12)</f>
        <v>66</v>
      </c>
      <c r="N13" s="28"/>
      <c r="O13" s="30">
        <f>SUM(O4:O12)</f>
        <v>46</v>
      </c>
      <c r="P13" s="28"/>
      <c r="Q13" s="30">
        <f>SUM(Q4:Q12)</f>
        <v>52</v>
      </c>
      <c r="R13" s="47"/>
      <c r="S13" s="30">
        <f>SUM(S4:S12)</f>
        <v>58</v>
      </c>
      <c r="T13" s="39"/>
      <c r="U13" s="31">
        <f>SUM(U4:U12)</f>
        <v>48</v>
      </c>
    </row>
    <row r="14" spans="1:21" ht="15.75" thickTop="1" x14ac:dyDescent="0.25">
      <c r="C14" s="5"/>
    </row>
  </sheetData>
  <mergeCells count="20">
    <mergeCell ref="G4:G5"/>
    <mergeCell ref="H1:I1"/>
    <mergeCell ref="I4:I5"/>
    <mergeCell ref="Q4:Q5"/>
    <mergeCell ref="A4:A5"/>
    <mergeCell ref="B4:B5"/>
    <mergeCell ref="D1:E1"/>
    <mergeCell ref="E4:E5"/>
    <mergeCell ref="F1:G1"/>
    <mergeCell ref="R1:S1"/>
    <mergeCell ref="T1:U1"/>
    <mergeCell ref="S4:S5"/>
    <mergeCell ref="U4:U5"/>
    <mergeCell ref="J1:K1"/>
    <mergeCell ref="K4:K5"/>
    <mergeCell ref="L1:M1"/>
    <mergeCell ref="M4:M5"/>
    <mergeCell ref="N1:O1"/>
    <mergeCell ref="P1:Q1"/>
    <mergeCell ref="O4:O5"/>
  </mergeCells>
  <pageMargins left="0.70866141732283472" right="0.70866141732283472" top="0.78740157480314965" bottom="0.78740157480314965" header="0.31496062992125984" footer="0.31496062992125984"/>
  <pageSetup paperSize="8" scale="6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1"/>
  <sheetViews>
    <sheetView workbookViewId="0">
      <selection activeCell="A193" sqref="A193:XFD193"/>
    </sheetView>
  </sheetViews>
  <sheetFormatPr defaultRowHeight="15" x14ac:dyDescent="0.25"/>
  <cols>
    <col min="1" max="1" width="77.85546875" customWidth="1"/>
    <col min="2" max="2" width="19.42578125" style="2" customWidth="1"/>
    <col min="3" max="3" width="12.85546875" style="1" customWidth="1"/>
  </cols>
  <sheetData>
    <row r="1" spans="1:3" x14ac:dyDescent="0.25">
      <c r="A1" t="s">
        <v>0</v>
      </c>
      <c r="C1" s="1" t="s">
        <v>8</v>
      </c>
    </row>
    <row r="3" spans="1:3" ht="14.45" x14ac:dyDescent="0.3">
      <c r="A3" t="s">
        <v>1</v>
      </c>
      <c r="C3" s="1">
        <v>45</v>
      </c>
    </row>
    <row r="4" spans="1:3" x14ac:dyDescent="0.25">
      <c r="A4" t="s">
        <v>2</v>
      </c>
      <c r="C4" s="1">
        <v>15</v>
      </c>
    </row>
    <row r="5" spans="1:3" x14ac:dyDescent="0.25">
      <c r="A5" t="s">
        <v>3</v>
      </c>
      <c r="C5" s="1">
        <v>10</v>
      </c>
    </row>
    <row r="6" spans="1:3" x14ac:dyDescent="0.25">
      <c r="A6" t="s">
        <v>4</v>
      </c>
      <c r="C6" s="1">
        <v>5</v>
      </c>
    </row>
    <row r="7" spans="1:3" x14ac:dyDescent="0.25">
      <c r="A7" t="s">
        <v>5</v>
      </c>
      <c r="C7" s="1">
        <v>10</v>
      </c>
    </row>
    <row r="8" spans="1:3" x14ac:dyDescent="0.25">
      <c r="A8" t="s">
        <v>6</v>
      </c>
      <c r="C8" s="1">
        <v>5</v>
      </c>
    </row>
    <row r="9" spans="1:3" ht="14.45" x14ac:dyDescent="0.3">
      <c r="A9" t="s">
        <v>7</v>
      </c>
      <c r="C9" s="1">
        <v>10</v>
      </c>
    </row>
    <row r="10" spans="1:3" x14ac:dyDescent="0.25">
      <c r="A10" t="s">
        <v>17</v>
      </c>
      <c r="C10" s="1">
        <f>SUM(C3:C9)</f>
        <v>100</v>
      </c>
    </row>
    <row r="12" spans="1:3" ht="21" x14ac:dyDescent="0.4">
      <c r="A12" s="3" t="s">
        <v>9</v>
      </c>
    </row>
    <row r="13" spans="1:3" x14ac:dyDescent="0.25">
      <c r="A13" t="s">
        <v>10</v>
      </c>
      <c r="B13" s="2">
        <v>6621120</v>
      </c>
      <c r="C13" s="1">
        <v>45</v>
      </c>
    </row>
    <row r="15" spans="1:3" ht="14.45" x14ac:dyDescent="0.3">
      <c r="A15" t="s">
        <v>11</v>
      </c>
      <c r="C15" s="1">
        <v>12</v>
      </c>
    </row>
    <row r="17" spans="1:3" x14ac:dyDescent="0.25">
      <c r="A17" t="s">
        <v>12</v>
      </c>
      <c r="C17" s="1">
        <v>9</v>
      </c>
    </row>
    <row r="19" spans="1:3" x14ac:dyDescent="0.25">
      <c r="A19" t="s">
        <v>13</v>
      </c>
      <c r="C19" s="1">
        <v>4</v>
      </c>
    </row>
    <row r="21" spans="1:3" ht="14.45" x14ac:dyDescent="0.3">
      <c r="A21" t="s">
        <v>14</v>
      </c>
      <c r="C21" s="1">
        <v>10</v>
      </c>
    </row>
    <row r="23" spans="1:3" x14ac:dyDescent="0.25">
      <c r="A23" t="s">
        <v>15</v>
      </c>
      <c r="C23" s="1">
        <v>5</v>
      </c>
    </row>
    <row r="25" spans="1:3" x14ac:dyDescent="0.25">
      <c r="A25" t="s">
        <v>16</v>
      </c>
      <c r="C25" s="1">
        <v>9</v>
      </c>
    </row>
    <row r="29" spans="1:3" x14ac:dyDescent="0.25">
      <c r="A29" t="s">
        <v>17</v>
      </c>
      <c r="C29" s="1">
        <f>SUM(C13:C26)</f>
        <v>94</v>
      </c>
    </row>
    <row r="33" spans="1:3" x14ac:dyDescent="0.25">
      <c r="A33" t="s">
        <v>0</v>
      </c>
      <c r="C33" s="1" t="s">
        <v>8</v>
      </c>
    </row>
    <row r="35" spans="1:3" x14ac:dyDescent="0.25">
      <c r="A35" t="s">
        <v>1</v>
      </c>
      <c r="C35" s="1">
        <v>45</v>
      </c>
    </row>
    <row r="36" spans="1:3" x14ac:dyDescent="0.25">
      <c r="A36" t="s">
        <v>2</v>
      </c>
      <c r="C36" s="1">
        <v>15</v>
      </c>
    </row>
    <row r="37" spans="1:3" x14ac:dyDescent="0.25">
      <c r="A37" t="s">
        <v>3</v>
      </c>
      <c r="C37" s="1">
        <v>10</v>
      </c>
    </row>
    <row r="38" spans="1:3" x14ac:dyDescent="0.25">
      <c r="A38" t="s">
        <v>4</v>
      </c>
      <c r="C38" s="1">
        <v>5</v>
      </c>
    </row>
    <row r="39" spans="1:3" x14ac:dyDescent="0.25">
      <c r="A39" t="s">
        <v>5</v>
      </c>
      <c r="C39" s="1">
        <v>10</v>
      </c>
    </row>
    <row r="40" spans="1:3" x14ac:dyDescent="0.25">
      <c r="A40" t="s">
        <v>6</v>
      </c>
      <c r="C40" s="1">
        <v>5</v>
      </c>
    </row>
    <row r="41" spans="1:3" x14ac:dyDescent="0.25">
      <c r="A41" t="s">
        <v>7</v>
      </c>
      <c r="C41" s="1">
        <v>10</v>
      </c>
    </row>
    <row r="42" spans="1:3" x14ac:dyDescent="0.25">
      <c r="A42" t="s">
        <v>17</v>
      </c>
      <c r="C42" s="1">
        <f>SUM(C35:C41)</f>
        <v>100</v>
      </c>
    </row>
    <row r="44" spans="1:3" ht="21" x14ac:dyDescent="0.35">
      <c r="A44" s="3" t="s">
        <v>18</v>
      </c>
    </row>
    <row r="45" spans="1:3" x14ac:dyDescent="0.25">
      <c r="A45" t="s">
        <v>19</v>
      </c>
      <c r="B45" s="2">
        <v>6777345</v>
      </c>
      <c r="C45" s="1">
        <v>35</v>
      </c>
    </row>
    <row r="47" spans="1:3" x14ac:dyDescent="0.25">
      <c r="A47" t="s">
        <v>20</v>
      </c>
      <c r="C47" s="1">
        <v>15</v>
      </c>
    </row>
    <row r="49" spans="1:3" x14ac:dyDescent="0.25">
      <c r="A49" t="s">
        <v>21</v>
      </c>
      <c r="C49" s="1">
        <v>8</v>
      </c>
    </row>
    <row r="51" spans="1:3" x14ac:dyDescent="0.25">
      <c r="A51" t="s">
        <v>22</v>
      </c>
      <c r="C51" s="1">
        <v>5</v>
      </c>
    </row>
    <row r="53" spans="1:3" x14ac:dyDescent="0.25">
      <c r="A53" t="s">
        <v>14</v>
      </c>
      <c r="C53" s="1">
        <v>10</v>
      </c>
    </row>
    <row r="55" spans="1:3" x14ac:dyDescent="0.25">
      <c r="A55" t="s">
        <v>23</v>
      </c>
      <c r="C55" s="1">
        <v>5</v>
      </c>
    </row>
    <row r="57" spans="1:3" x14ac:dyDescent="0.25">
      <c r="A57" t="s">
        <v>24</v>
      </c>
      <c r="C57" s="1">
        <v>9</v>
      </c>
    </row>
    <row r="61" spans="1:3" x14ac:dyDescent="0.25">
      <c r="A61" t="s">
        <v>17</v>
      </c>
      <c r="C61" s="1">
        <f>SUM(C45:C58)</f>
        <v>87</v>
      </c>
    </row>
    <row r="65" spans="1:3" x14ac:dyDescent="0.25">
      <c r="A65" t="s">
        <v>0</v>
      </c>
      <c r="C65" s="1" t="s">
        <v>8</v>
      </c>
    </row>
    <row r="67" spans="1:3" x14ac:dyDescent="0.25">
      <c r="A67" t="s">
        <v>1</v>
      </c>
      <c r="C67" s="1">
        <v>45</v>
      </c>
    </row>
    <row r="68" spans="1:3" x14ac:dyDescent="0.25">
      <c r="A68" t="s">
        <v>2</v>
      </c>
      <c r="C68" s="1">
        <v>15</v>
      </c>
    </row>
    <row r="69" spans="1:3" x14ac:dyDescent="0.25">
      <c r="A69" t="s">
        <v>3</v>
      </c>
      <c r="C69" s="1">
        <v>10</v>
      </c>
    </row>
    <row r="70" spans="1:3" x14ac:dyDescent="0.25">
      <c r="A70" t="s">
        <v>4</v>
      </c>
      <c r="C70" s="1">
        <v>5</v>
      </c>
    </row>
    <row r="71" spans="1:3" x14ac:dyDescent="0.25">
      <c r="A71" t="s">
        <v>5</v>
      </c>
      <c r="C71" s="1">
        <v>10</v>
      </c>
    </row>
    <row r="72" spans="1:3" x14ac:dyDescent="0.25">
      <c r="A72" t="s">
        <v>6</v>
      </c>
      <c r="C72" s="1">
        <v>5</v>
      </c>
    </row>
    <row r="73" spans="1:3" x14ac:dyDescent="0.25">
      <c r="A73" t="s">
        <v>7</v>
      </c>
      <c r="C73" s="1">
        <v>10</v>
      </c>
    </row>
    <row r="74" spans="1:3" x14ac:dyDescent="0.25">
      <c r="A74" t="s">
        <v>17</v>
      </c>
      <c r="C74" s="1">
        <f>SUM(C67:C73)</f>
        <v>100</v>
      </c>
    </row>
    <row r="76" spans="1:3" ht="21" x14ac:dyDescent="0.35">
      <c r="A76" s="3" t="s">
        <v>25</v>
      </c>
    </row>
    <row r="77" spans="1:3" x14ac:dyDescent="0.25">
      <c r="A77" t="s">
        <v>28</v>
      </c>
      <c r="B77" s="2">
        <v>6726000</v>
      </c>
      <c r="C77" s="1">
        <v>38</v>
      </c>
    </row>
    <row r="79" spans="1:3" x14ac:dyDescent="0.25">
      <c r="A79" t="s">
        <v>26</v>
      </c>
      <c r="C79" s="1">
        <v>0</v>
      </c>
    </row>
    <row r="81" spans="1:3" x14ac:dyDescent="0.25">
      <c r="A81" t="s">
        <v>27</v>
      </c>
      <c r="C81" s="1">
        <v>7</v>
      </c>
    </row>
    <row r="83" spans="1:3" x14ac:dyDescent="0.25">
      <c r="A83" t="s">
        <v>29</v>
      </c>
      <c r="C83" s="1">
        <v>0</v>
      </c>
    </row>
    <row r="85" spans="1:3" x14ac:dyDescent="0.25">
      <c r="A85" t="s">
        <v>30</v>
      </c>
      <c r="C85" s="1">
        <v>5</v>
      </c>
    </row>
    <row r="87" spans="1:3" x14ac:dyDescent="0.25">
      <c r="A87" t="s">
        <v>31</v>
      </c>
      <c r="C87" s="1">
        <v>3</v>
      </c>
    </row>
    <row r="89" spans="1:3" x14ac:dyDescent="0.25">
      <c r="A89" t="s">
        <v>56</v>
      </c>
      <c r="C89" s="1">
        <v>5</v>
      </c>
    </row>
    <row r="93" spans="1:3" x14ac:dyDescent="0.25">
      <c r="A93" t="s">
        <v>17</v>
      </c>
      <c r="C93" s="1">
        <f>SUM(C77:C90)</f>
        <v>58</v>
      </c>
    </row>
    <row r="97" spans="1:3" x14ac:dyDescent="0.25">
      <c r="A97" t="s">
        <v>0</v>
      </c>
      <c r="C97" s="1" t="s">
        <v>8</v>
      </c>
    </row>
    <row r="99" spans="1:3" x14ac:dyDescent="0.25">
      <c r="A99" t="s">
        <v>1</v>
      </c>
      <c r="C99" s="1">
        <v>45</v>
      </c>
    </row>
    <row r="100" spans="1:3" x14ac:dyDescent="0.25">
      <c r="A100" t="s">
        <v>2</v>
      </c>
      <c r="C100" s="1">
        <v>15</v>
      </c>
    </row>
    <row r="101" spans="1:3" x14ac:dyDescent="0.25">
      <c r="A101" t="s">
        <v>3</v>
      </c>
      <c r="C101" s="1">
        <v>10</v>
      </c>
    </row>
    <row r="102" spans="1:3" x14ac:dyDescent="0.25">
      <c r="A102" t="s">
        <v>4</v>
      </c>
      <c r="C102" s="1">
        <v>5</v>
      </c>
    </row>
    <row r="103" spans="1:3" x14ac:dyDescent="0.25">
      <c r="A103" t="s">
        <v>5</v>
      </c>
      <c r="C103" s="1">
        <v>10</v>
      </c>
    </row>
    <row r="104" spans="1:3" x14ac:dyDescent="0.25">
      <c r="A104" t="s">
        <v>6</v>
      </c>
      <c r="C104" s="1">
        <v>5</v>
      </c>
    </row>
    <row r="105" spans="1:3" x14ac:dyDescent="0.25">
      <c r="A105" t="s">
        <v>7</v>
      </c>
      <c r="C105" s="1">
        <v>10</v>
      </c>
    </row>
    <row r="106" spans="1:3" x14ac:dyDescent="0.25">
      <c r="A106" t="s">
        <v>17</v>
      </c>
      <c r="C106" s="1">
        <f>SUM(C99:C105)</f>
        <v>100</v>
      </c>
    </row>
    <row r="108" spans="1:3" ht="21" x14ac:dyDescent="0.35">
      <c r="A108" s="3" t="s">
        <v>32</v>
      </c>
    </row>
    <row r="109" spans="1:3" x14ac:dyDescent="0.25">
      <c r="A109" t="s">
        <v>33</v>
      </c>
      <c r="B109" s="2">
        <v>7213920</v>
      </c>
      <c r="C109" s="1">
        <v>30</v>
      </c>
    </row>
    <row r="111" spans="1:3" x14ac:dyDescent="0.25">
      <c r="A111" t="s">
        <v>26</v>
      </c>
      <c r="C111" s="1">
        <v>0</v>
      </c>
    </row>
    <row r="113" spans="1:3" x14ac:dyDescent="0.25">
      <c r="A113" t="s">
        <v>34</v>
      </c>
      <c r="C113" s="1">
        <v>9</v>
      </c>
    </row>
    <row r="115" spans="1:3" x14ac:dyDescent="0.25">
      <c r="A115" t="s">
        <v>35</v>
      </c>
      <c r="C115" s="1">
        <v>2</v>
      </c>
    </row>
    <row r="117" spans="1:3" x14ac:dyDescent="0.25">
      <c r="A117" t="s">
        <v>36</v>
      </c>
      <c r="C117" s="1">
        <v>0</v>
      </c>
    </row>
    <row r="119" spans="1:3" x14ac:dyDescent="0.25">
      <c r="A119" t="s">
        <v>15</v>
      </c>
      <c r="C119" s="1">
        <v>5</v>
      </c>
    </row>
    <row r="121" spans="1:3" x14ac:dyDescent="0.25">
      <c r="A121" t="s">
        <v>37</v>
      </c>
      <c r="C121" s="1">
        <v>10</v>
      </c>
    </row>
    <row r="123" spans="1:3" x14ac:dyDescent="0.25">
      <c r="A123" t="s">
        <v>38</v>
      </c>
    </row>
    <row r="125" spans="1:3" x14ac:dyDescent="0.25">
      <c r="A125" t="s">
        <v>17</v>
      </c>
      <c r="C125" s="1">
        <f>SUM(C109:C122)</f>
        <v>56</v>
      </c>
    </row>
    <row r="129" spans="1:3" x14ac:dyDescent="0.25">
      <c r="A129" t="s">
        <v>0</v>
      </c>
      <c r="C129" s="1" t="s">
        <v>8</v>
      </c>
    </row>
    <row r="131" spans="1:3" x14ac:dyDescent="0.25">
      <c r="A131" t="s">
        <v>1</v>
      </c>
      <c r="C131" s="1">
        <v>45</v>
      </c>
    </row>
    <row r="132" spans="1:3" x14ac:dyDescent="0.25">
      <c r="A132" t="s">
        <v>2</v>
      </c>
      <c r="C132" s="1">
        <v>15</v>
      </c>
    </row>
    <row r="133" spans="1:3" x14ac:dyDescent="0.25">
      <c r="A133" t="s">
        <v>3</v>
      </c>
      <c r="C133" s="1">
        <v>10</v>
      </c>
    </row>
    <row r="134" spans="1:3" x14ac:dyDescent="0.25">
      <c r="A134" t="s">
        <v>4</v>
      </c>
      <c r="C134" s="1">
        <v>5</v>
      </c>
    </row>
    <row r="135" spans="1:3" x14ac:dyDescent="0.25">
      <c r="A135" t="s">
        <v>5</v>
      </c>
      <c r="C135" s="1">
        <v>10</v>
      </c>
    </row>
    <row r="136" spans="1:3" x14ac:dyDescent="0.25">
      <c r="A136" t="s">
        <v>6</v>
      </c>
      <c r="C136" s="1">
        <v>5</v>
      </c>
    </row>
    <row r="137" spans="1:3" x14ac:dyDescent="0.25">
      <c r="A137" t="s">
        <v>7</v>
      </c>
      <c r="C137" s="1">
        <v>10</v>
      </c>
    </row>
    <row r="138" spans="1:3" x14ac:dyDescent="0.25">
      <c r="A138" t="s">
        <v>17</v>
      </c>
      <c r="C138" s="1">
        <f>SUM(C131:C137)</f>
        <v>100</v>
      </c>
    </row>
    <row r="140" spans="1:3" ht="21" x14ac:dyDescent="0.35">
      <c r="A140" s="3" t="s">
        <v>39</v>
      </c>
    </row>
    <row r="141" spans="1:3" x14ac:dyDescent="0.25">
      <c r="A141" t="s">
        <v>10</v>
      </c>
      <c r="B141" s="2">
        <v>7866000</v>
      </c>
      <c r="C141" s="1">
        <v>20</v>
      </c>
    </row>
    <row r="143" spans="1:3" x14ac:dyDescent="0.25">
      <c r="A143" t="s">
        <v>40</v>
      </c>
      <c r="C143" s="1">
        <v>0</v>
      </c>
    </row>
    <row r="145" spans="1:3" x14ac:dyDescent="0.25">
      <c r="A145" t="s">
        <v>57</v>
      </c>
      <c r="C145" s="1">
        <v>9</v>
      </c>
    </row>
    <row r="147" spans="1:3" x14ac:dyDescent="0.25">
      <c r="A147" t="s">
        <v>41</v>
      </c>
      <c r="C147" s="1">
        <v>4</v>
      </c>
    </row>
    <row r="149" spans="1:3" x14ac:dyDescent="0.25">
      <c r="A149" t="s">
        <v>42</v>
      </c>
      <c r="C149" s="1">
        <v>0</v>
      </c>
    </row>
    <row r="151" spans="1:3" x14ac:dyDescent="0.25">
      <c r="A151" t="s">
        <v>15</v>
      </c>
      <c r="C151" s="1">
        <v>5</v>
      </c>
    </row>
    <row r="153" spans="1:3" x14ac:dyDescent="0.25">
      <c r="A153" t="s">
        <v>43</v>
      </c>
      <c r="C153" s="1">
        <v>3</v>
      </c>
    </row>
    <row r="157" spans="1:3" x14ac:dyDescent="0.25">
      <c r="A157" t="s">
        <v>17</v>
      </c>
      <c r="C157" s="1">
        <f>SUM(C141:C154)</f>
        <v>41</v>
      </c>
    </row>
    <row r="161" spans="1:3" x14ac:dyDescent="0.25">
      <c r="A161" t="s">
        <v>0</v>
      </c>
      <c r="C161" s="1" t="s">
        <v>8</v>
      </c>
    </row>
    <row r="163" spans="1:3" x14ac:dyDescent="0.25">
      <c r="A163" t="s">
        <v>1</v>
      </c>
      <c r="C163" s="1">
        <v>45</v>
      </c>
    </row>
    <row r="164" spans="1:3" x14ac:dyDescent="0.25">
      <c r="A164" t="s">
        <v>2</v>
      </c>
      <c r="C164" s="1">
        <v>15</v>
      </c>
    </row>
    <row r="165" spans="1:3" x14ac:dyDescent="0.25">
      <c r="A165" t="s">
        <v>3</v>
      </c>
      <c r="C165" s="1">
        <v>10</v>
      </c>
    </row>
    <row r="166" spans="1:3" x14ac:dyDescent="0.25">
      <c r="A166" t="s">
        <v>4</v>
      </c>
      <c r="C166" s="1">
        <v>5</v>
      </c>
    </row>
    <row r="167" spans="1:3" x14ac:dyDescent="0.25">
      <c r="A167" t="s">
        <v>5</v>
      </c>
      <c r="C167" s="1">
        <v>10</v>
      </c>
    </row>
    <row r="168" spans="1:3" x14ac:dyDescent="0.25">
      <c r="A168" t="s">
        <v>6</v>
      </c>
      <c r="C168" s="1">
        <v>5</v>
      </c>
    </row>
    <row r="169" spans="1:3" x14ac:dyDescent="0.25">
      <c r="A169" t="s">
        <v>7</v>
      </c>
      <c r="C169" s="1">
        <v>10</v>
      </c>
    </row>
    <row r="170" spans="1:3" x14ac:dyDescent="0.25">
      <c r="A170" t="s">
        <v>17</v>
      </c>
      <c r="C170" s="1">
        <f>SUM(C163:C169)</f>
        <v>100</v>
      </c>
    </row>
    <row r="172" spans="1:3" ht="21" x14ac:dyDescent="0.35">
      <c r="A172" s="3" t="s">
        <v>44</v>
      </c>
    </row>
    <row r="173" spans="1:3" x14ac:dyDescent="0.25">
      <c r="A173" t="s">
        <v>10</v>
      </c>
      <c r="B173" s="2">
        <v>7998240</v>
      </c>
      <c r="C173" s="1">
        <v>20</v>
      </c>
    </row>
    <row r="175" spans="1:3" x14ac:dyDescent="0.25">
      <c r="A175" t="s">
        <v>40</v>
      </c>
      <c r="C175" s="1">
        <v>0</v>
      </c>
    </row>
    <row r="177" spans="1:3" x14ac:dyDescent="0.25">
      <c r="A177" t="s">
        <v>45</v>
      </c>
      <c r="C177" s="1">
        <v>7</v>
      </c>
    </row>
    <row r="179" spans="1:3" x14ac:dyDescent="0.25">
      <c r="A179" t="s">
        <v>35</v>
      </c>
      <c r="C179" s="1">
        <v>4</v>
      </c>
    </row>
    <row r="181" spans="1:3" x14ac:dyDescent="0.25">
      <c r="A181" t="s">
        <v>36</v>
      </c>
      <c r="C181" s="1">
        <v>0</v>
      </c>
    </row>
    <row r="183" spans="1:3" x14ac:dyDescent="0.25">
      <c r="A183" t="s">
        <v>46</v>
      </c>
      <c r="C183" s="1">
        <v>5</v>
      </c>
    </row>
    <row r="184" spans="1:3" x14ac:dyDescent="0.25">
      <c r="A184" t="s">
        <v>47</v>
      </c>
    </row>
    <row r="185" spans="1:3" x14ac:dyDescent="0.25">
      <c r="A185" t="s">
        <v>48</v>
      </c>
      <c r="C185" s="1">
        <v>10</v>
      </c>
    </row>
    <row r="189" spans="1:3" x14ac:dyDescent="0.25">
      <c r="A189" t="s">
        <v>17</v>
      </c>
      <c r="C189" s="1">
        <f>SUM(C173:C186)</f>
        <v>46</v>
      </c>
    </row>
    <row r="193" spans="1:3" x14ac:dyDescent="0.25">
      <c r="A193" t="s">
        <v>0</v>
      </c>
      <c r="C193" s="1" t="s">
        <v>8</v>
      </c>
    </row>
    <row r="195" spans="1:3" x14ac:dyDescent="0.25">
      <c r="A195" t="s">
        <v>1</v>
      </c>
      <c r="C195" s="1">
        <v>45</v>
      </c>
    </row>
    <row r="196" spans="1:3" x14ac:dyDescent="0.25">
      <c r="A196" t="s">
        <v>2</v>
      </c>
      <c r="C196" s="1">
        <v>15</v>
      </c>
    </row>
    <row r="197" spans="1:3" x14ac:dyDescent="0.25">
      <c r="A197" t="s">
        <v>3</v>
      </c>
      <c r="C197" s="1">
        <v>10</v>
      </c>
    </row>
    <row r="198" spans="1:3" x14ac:dyDescent="0.25">
      <c r="A198" t="s">
        <v>4</v>
      </c>
      <c r="C198" s="1">
        <v>5</v>
      </c>
    </row>
    <row r="199" spans="1:3" x14ac:dyDescent="0.25">
      <c r="A199" t="s">
        <v>5</v>
      </c>
      <c r="C199" s="1">
        <v>10</v>
      </c>
    </row>
    <row r="200" spans="1:3" x14ac:dyDescent="0.25">
      <c r="A200" t="s">
        <v>6</v>
      </c>
      <c r="C200" s="1">
        <v>5</v>
      </c>
    </row>
    <row r="201" spans="1:3" x14ac:dyDescent="0.25">
      <c r="A201" t="s">
        <v>7</v>
      </c>
      <c r="C201" s="1">
        <v>10</v>
      </c>
    </row>
    <row r="202" spans="1:3" x14ac:dyDescent="0.25">
      <c r="A202" t="s">
        <v>17</v>
      </c>
      <c r="C202" s="1">
        <f>SUM(C195:C201)</f>
        <v>100</v>
      </c>
    </row>
    <row r="204" spans="1:3" ht="21" x14ac:dyDescent="0.35">
      <c r="A204" s="3" t="s">
        <v>49</v>
      </c>
    </row>
    <row r="205" spans="1:3" x14ac:dyDescent="0.25">
      <c r="A205" t="s">
        <v>28</v>
      </c>
      <c r="B205" s="2">
        <v>8374001</v>
      </c>
      <c r="C205" s="1">
        <v>15</v>
      </c>
    </row>
    <row r="207" spans="1:3" x14ac:dyDescent="0.25">
      <c r="A207" t="s">
        <v>50</v>
      </c>
      <c r="C207" s="1">
        <v>12</v>
      </c>
    </row>
    <row r="209" spans="1:3" x14ac:dyDescent="0.25">
      <c r="A209" t="s">
        <v>51</v>
      </c>
      <c r="C209" s="1">
        <v>7</v>
      </c>
    </row>
    <row r="211" spans="1:3" x14ac:dyDescent="0.25">
      <c r="A211" t="s">
        <v>52</v>
      </c>
      <c r="C211" s="1">
        <v>1</v>
      </c>
    </row>
    <row r="213" spans="1:3" x14ac:dyDescent="0.25">
      <c r="A213" t="s">
        <v>53</v>
      </c>
      <c r="C213" s="1">
        <v>10</v>
      </c>
    </row>
    <row r="215" spans="1:3" x14ac:dyDescent="0.25">
      <c r="A215" t="s">
        <v>54</v>
      </c>
      <c r="C215" s="1">
        <v>0</v>
      </c>
    </row>
    <row r="217" spans="1:3" x14ac:dyDescent="0.25">
      <c r="A217" t="s">
        <v>55</v>
      </c>
      <c r="C217" s="1">
        <v>5</v>
      </c>
    </row>
    <row r="221" spans="1:3" x14ac:dyDescent="0.25">
      <c r="A221" t="s">
        <v>17</v>
      </c>
      <c r="C221" s="1">
        <f>SUM(C205:C218)</f>
        <v>50</v>
      </c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Přehled</vt:lpstr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Mecovi</cp:lastModifiedBy>
  <cp:lastPrinted>2012-06-10T21:03:45Z</cp:lastPrinted>
  <dcterms:created xsi:type="dcterms:W3CDTF">2012-06-10T08:39:32Z</dcterms:created>
  <dcterms:modified xsi:type="dcterms:W3CDTF">2012-09-10T16:05:02Z</dcterms:modified>
</cp:coreProperties>
</file>